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6050" tabRatio="437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20" i="1" l="1"/>
  <c r="G4" i="6"/>
  <c r="C6" i="5" l="1"/>
  <c r="C13" i="5" s="1"/>
</calcChain>
</file>

<file path=xl/sharedStrings.xml><?xml version="1.0" encoding="utf-8"?>
<sst xmlns="http://schemas.openxmlformats.org/spreadsheetml/2006/main" count="135" uniqueCount="104">
  <si>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</si>
  <si>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</si>
  <si>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</si>
  <si>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</si>
  <si>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</si>
  <si>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</si>
  <si>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</si>
  <si>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</si>
  <si>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</si>
  <si>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</si>
  <si>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</si>
  <si>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</si>
  <si>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</si>
  <si>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</si>
  <si>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</si>
  <si>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館別</t>
    <phoneticPr fontId="1" type="noConversion"/>
  </si>
  <si>
    <t>條碼號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</si>
  <si>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</si>
  <si>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</si>
  <si>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</si>
  <si>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</si>
  <si>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</si>
  <si>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</si>
  <si>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</si>
  <si>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</si>
  <si>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2017</t>
  </si>
  <si>
    <t>中文</t>
    <phoneticPr fontId="1" type="noConversion"/>
  </si>
  <si>
    <t>CRC</t>
  </si>
  <si>
    <t>WILEY</t>
  </si>
  <si>
    <t>107年輪機系購置圖書統計</t>
    <phoneticPr fontId="1" type="noConversion"/>
  </si>
  <si>
    <t>107年輪機系中文圖書購置清單</t>
    <phoneticPr fontId="1" type="noConversion"/>
  </si>
  <si>
    <t>107年輪機系外文圖書購置清單</t>
    <phoneticPr fontId="1" type="noConversion"/>
  </si>
  <si>
    <t>科技英語與翻譯</t>
  </si>
  <si>
    <t>陳定安</t>
  </si>
  <si>
    <t>書林</t>
  </si>
  <si>
    <t>旗津</t>
  </si>
  <si>
    <t>C10703158-9</t>
  </si>
  <si>
    <t>Discrete Mathematics.</t>
  </si>
  <si>
    <t>Iqbal, Danis</t>
  </si>
  <si>
    <t>Magnum Publishing LLC</t>
  </si>
  <si>
    <t>E10700237</t>
  </si>
  <si>
    <t>Functions of Complex Variables.</t>
  </si>
  <si>
    <t>3G E-learning FZ LLC</t>
  </si>
  <si>
    <t>E10700238</t>
  </si>
  <si>
    <t>Statics and Analytical Geometry.</t>
  </si>
  <si>
    <t>E10700239</t>
  </si>
  <si>
    <t>Biocalculus: Calculus, Probability, and Statistics for the Life Sciences. 2016</t>
  </si>
  <si>
    <t>Stewart, J.</t>
  </si>
  <si>
    <t>CENGAGE</t>
  </si>
  <si>
    <t>E10700294
E10700295</t>
  </si>
  <si>
    <t>Calculus: A Complete Course (with Student Access Code). 9/E. 2018</t>
  </si>
  <si>
    <t>Adams, R. A.</t>
  </si>
  <si>
    <t>PEARSON</t>
  </si>
  <si>
    <t>E10700296
E10700297</t>
  </si>
  <si>
    <t>Linear Algebra with Applications, Global Edition. 9/E. 2015</t>
  </si>
  <si>
    <t>Leon, S. J.</t>
  </si>
  <si>
    <t>E10700298</t>
  </si>
  <si>
    <t>Linear Algebra with Applications. 8/E. 2014</t>
  </si>
  <si>
    <t>Williams, G.</t>
  </si>
  <si>
    <t>JONES &amp; BARTLETT</t>
  </si>
  <si>
    <t>E10700299</t>
  </si>
  <si>
    <t>Circuit Design Considerations for Implantable Devices. 2018</t>
  </si>
  <si>
    <t>Cong, P.</t>
  </si>
  <si>
    <t>River Publishers</t>
  </si>
  <si>
    <t>9788793519862</t>
  </si>
  <si>
    <t>E10700895</t>
  </si>
  <si>
    <t>Electrical Power Transmission and Distribution. 2019</t>
  </si>
  <si>
    <t>Ratnakar, K. L.</t>
  </si>
  <si>
    <t>New Academic</t>
  </si>
  <si>
    <t>2019</t>
  </si>
  <si>
    <t>9781781831144</t>
  </si>
  <si>
    <t>E10700896</t>
  </si>
  <si>
    <t>Innovation in Wind Turbine Design. 2/E. 2018</t>
  </si>
  <si>
    <t>Jamieson, P.</t>
  </si>
  <si>
    <t>9781119137900</t>
  </si>
  <si>
    <t>E10700897</t>
  </si>
  <si>
    <t>Load Flow Optimization and Optimal Power Flow (Power Systems Handbook, Vol. 2). 2018</t>
  </si>
  <si>
    <t>Das, J. C.</t>
  </si>
  <si>
    <t>9781498745444</t>
  </si>
  <si>
    <t>E10700898</t>
  </si>
  <si>
    <t>Power System Dynamics and Stability: With Synchrophasor Measurement and Power System Toolbox. 2/E. 2018</t>
  </si>
  <si>
    <t>Sauer, P. W.</t>
  </si>
  <si>
    <t>9781119355779</t>
  </si>
  <si>
    <t>E10700899</t>
  </si>
  <si>
    <t>Engineering Statistics (with DVD). 2017</t>
  </si>
  <si>
    <t>3G E-Learning</t>
  </si>
  <si>
    <t>9781680954906</t>
  </si>
  <si>
    <t>E10700900</t>
  </si>
  <si>
    <t>Materials and Thermodynamics: Living and Economic Systems. 2017</t>
  </si>
  <si>
    <t>Delhaes, P.</t>
  </si>
  <si>
    <t>9781786302083</t>
  </si>
  <si>
    <t>E10700901</t>
  </si>
  <si>
    <t>Multiphysics Simulation by Design for Electrical Machines, Power Electronics, and Drives. 2018</t>
  </si>
  <si>
    <t>Zhou, P.</t>
  </si>
  <si>
    <t>9781119103448</t>
  </si>
  <si>
    <t>E10700902</t>
  </si>
  <si>
    <t>The Sauropod Dinosaurs: Life in the Age of Giants. 2016</t>
  </si>
  <si>
    <t>Hallett, M.</t>
  </si>
  <si>
    <t>JOHNS HOPKINS</t>
  </si>
  <si>
    <t>E10700300</t>
  </si>
  <si>
    <t>Advances in Fluid Mechanics XI (WIT Transactions on Engineering Sciences, Vol. 105, 2016). 2016</t>
  </si>
  <si>
    <t>Brebbia, C. A.</t>
  </si>
  <si>
    <t>WIT</t>
  </si>
  <si>
    <t>E10700301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</si>
</sst>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0_);\(0\)"/>
  </numFmts>
  <fonts count="22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111111"/>
      <name val="微軟正黑體"/>
      <family val="2"/>
      <charset val="136"/>
    </font>
    <font>
      <sz val="9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10" fillId="0" borderId="0"/>
    <xf numFmtId="0" fontId="20" fillId="0" borderId="0"/>
    <xf numFmtId="0" fontId="21" fillId="0" borderId="0">
      <alignment vertical="center"/>
    </xf>
  </cellStyleXfs>
  <cellXfs count="50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77" fontId="9" fillId="2" borderId="19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center" vertical="center" wrapText="1"/>
    </xf>
    <xf numFmtId="176" fontId="12" fillId="2" borderId="19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left" vertical="center" wrapText="1"/>
    </xf>
    <xf numFmtId="49" fontId="13" fillId="5" borderId="15" xfId="0" applyNumberFormat="1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5" borderId="15" xfId="0" applyFont="1" applyFill="1" applyBorder="1" applyAlignment="1">
      <alignment horizontal="center" vertical="center"/>
    </xf>
    <xf numFmtId="178" fontId="15" fillId="5" borderId="15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6" fillId="0" borderId="15" xfId="0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6" fillId="0" borderId="15" xfId="1" applyFont="1" applyBorder="1" applyAlignment="1">
      <alignment horizontal="left" vertical="center" wrapText="1"/>
    </xf>
    <xf numFmtId="49" fontId="16" fillId="0" borderId="15" xfId="1" applyNumberFormat="1" applyFont="1" applyBorder="1" applyAlignment="1">
      <alignment horizontal="center" vertical="center" wrapText="1"/>
    </xf>
    <xf numFmtId="176" fontId="16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5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6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tabSelected="1" workbookViewId="0">
      <selection activeCell="F11" sqref="F11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47" t="s">
        <v>29</v>
      </c>
      <c r="C1" s="48"/>
    </row>
    <row r="2" spans="2:3" ht="22" thickTop="1" x14ac:dyDescent="0.45">
      <c r="B2" s="1" t="s">
        <v>4</v>
      </c>
      <c r="C2" s="2" t="s">
        <v>5</v>
      </c>
    </row>
    <row r="3" spans="2:3" ht="19.5" x14ac:dyDescent="0.45">
      <c r="B3" s="8" t="s">
        <v>26</v>
      </c>
      <c r="C3" s="16">
        <v>2</v>
      </c>
    </row>
    <row r="4" spans="2:3" ht="19.5" x14ac:dyDescent="0.45">
      <c r="B4" s="8" t="s">
        <v>7</v>
      </c>
      <c r="C4" s="16">
        <v>0</v>
      </c>
    </row>
    <row r="5" spans="2:3" ht="19.5" x14ac:dyDescent="0.45">
      <c r="B5" s="8" t="s">
        <v>8</v>
      </c>
      <c r="C5" s="16">
        <v>19</v>
      </c>
    </row>
    <row r="6" spans="2:3" ht="20" thickBot="1" x14ac:dyDescent="0.5">
      <c r="B6" s="10" t="s">
        <v>9</v>
      </c>
      <c r="C6" s="11">
        <f>SUM(C3:C5)</f>
        <v>21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10</v>
      </c>
      <c r="C8" s="13" t="s">
        <v>11</v>
      </c>
    </row>
    <row r="9" spans="2:3" ht="19.5" x14ac:dyDescent="0.45">
      <c r="B9" s="8" t="s">
        <v>6</v>
      </c>
      <c r="C9" s="9">
        <v>0</v>
      </c>
    </row>
    <row r="10" spans="2:3" ht="19.5" x14ac:dyDescent="0.45">
      <c r="B10" s="8" t="s">
        <v>7</v>
      </c>
      <c r="C10" s="9">
        <v>0</v>
      </c>
    </row>
    <row r="11" spans="2:3" ht="19.5" x14ac:dyDescent="0.45">
      <c r="B11" s="8" t="s">
        <v>8</v>
      </c>
      <c r="C11" s="9">
        <v>0</v>
      </c>
    </row>
    <row r="12" spans="2:3" ht="20" thickBot="1" x14ac:dyDescent="0.5">
      <c r="B12" s="14" t="s">
        <v>9</v>
      </c>
      <c r="C12" s="15">
        <v>0</v>
      </c>
    </row>
    <row r="13" spans="2:3" ht="25.5" thickBot="1" x14ac:dyDescent="0.6">
      <c r="B13" s="5" t="s">
        <v>12</v>
      </c>
      <c r="C13" s="6">
        <f>SUM(C6,C12)</f>
        <v>21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4"/>
  <sheetViews>
    <sheetView zoomScale="85" zoomScaleNormal="85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2.5" x14ac:dyDescent="0.25"/>
  <cols>
    <col min="1" max="1" width="6.7265625" style="7" customWidth="1"/>
    <col min="2" max="2" width="33.453125" style="7" customWidth="1"/>
    <col min="3" max="3" width="26.1796875" style="7" customWidth="1"/>
    <col min="4" max="4" width="15.453125" style="7" bestFit="1" customWidth="1"/>
    <col min="5" max="5" width="9" style="30"/>
    <col min="6" max="6" width="19.1796875" style="30" customWidth="1"/>
    <col min="7" max="7" width="7" style="29" bestFit="1" customWidth="1"/>
    <col min="8" max="8" width="9" style="30"/>
    <col min="9" max="9" width="16.90625" style="30" customWidth="1"/>
    <col min="10" max="16384" width="9" style="7"/>
  </cols>
  <sheetData>
    <row r="1" spans="1:9" ht="44.5" customHeight="1" x14ac:dyDescent="0.25">
      <c r="A1" s="49" t="s">
        <v>30</v>
      </c>
      <c r="B1" s="49"/>
      <c r="C1" s="49"/>
      <c r="D1" s="49"/>
      <c r="E1" s="49"/>
      <c r="F1" s="49"/>
      <c r="G1" s="49"/>
      <c r="H1" s="49"/>
      <c r="I1" s="49"/>
    </row>
    <row r="2" spans="1:9" ht="34.5" customHeight="1" x14ac:dyDescent="0.25">
      <c r="A2" s="17" t="s">
        <v>0</v>
      </c>
      <c r="B2" s="18" t="s">
        <v>1</v>
      </c>
      <c r="C2" s="18" t="s">
        <v>2</v>
      </c>
      <c r="D2" s="18" t="s">
        <v>13</v>
      </c>
      <c r="E2" s="18" t="s">
        <v>14</v>
      </c>
      <c r="F2" s="19" t="s">
        <v>3</v>
      </c>
      <c r="G2" s="20" t="s">
        <v>5</v>
      </c>
      <c r="H2" s="18" t="s">
        <v>15</v>
      </c>
      <c r="I2" s="18" t="s">
        <v>16</v>
      </c>
    </row>
    <row r="3" spans="1:9" ht="54" customHeight="1" x14ac:dyDescent="0.25">
      <c r="A3" s="21">
        <v>1</v>
      </c>
      <c r="B3" s="26" t="s">
        <v>32</v>
      </c>
      <c r="C3" s="27" t="s">
        <v>33</v>
      </c>
      <c r="D3" s="26" t="s">
        <v>34</v>
      </c>
      <c r="E3" s="33">
        <v>2005</v>
      </c>
      <c r="F3" s="32">
        <v>9574451062</v>
      </c>
      <c r="G3" s="28">
        <v>2</v>
      </c>
      <c r="H3" s="31" t="s">
        <v>35</v>
      </c>
      <c r="I3" s="43" t="s">
        <v>36</v>
      </c>
    </row>
    <row r="4" spans="1:9" ht="32" customHeight="1" x14ac:dyDescent="0.25">
      <c r="G4" s="42">
        <f>SUM(G3:G3)</f>
        <v>2</v>
      </c>
    </row>
  </sheetData>
  <mergeCells count="1">
    <mergeCell ref="A1:I1"/>
  </mergeCells>
  <phoneticPr fontId="14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20"/>
  <sheetViews>
    <sheetView zoomScale="85" zoomScaleNormal="85" zoomScaleSheetLayoutView="161" workbookViewId="0">
      <pane ySplit="2" topLeftCell="A18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7.36328125" style="7" customWidth="1"/>
    <col min="2" max="2" width="42.26953125" style="7" customWidth="1"/>
    <col min="3" max="3" width="20.36328125" style="7" customWidth="1"/>
    <col min="4" max="4" width="20.08984375" style="7" customWidth="1"/>
    <col min="5" max="5" width="9" style="7"/>
    <col min="6" max="6" width="19.453125" style="7" customWidth="1"/>
    <col min="7" max="7" width="7" style="7" bestFit="1" customWidth="1"/>
    <col min="8" max="8" width="9" style="34"/>
    <col min="9" max="9" width="26" style="46" customWidth="1"/>
    <col min="10" max="16384" width="9" style="7"/>
  </cols>
  <sheetData>
    <row r="1" spans="1:9" ht="44" customHeight="1" x14ac:dyDescent="0.25">
      <c r="A1" s="49" t="s">
        <v>31</v>
      </c>
      <c r="B1" s="49"/>
      <c r="C1" s="49"/>
      <c r="D1" s="49"/>
      <c r="E1" s="49"/>
      <c r="F1" s="49"/>
      <c r="G1" s="49"/>
      <c r="H1" s="49"/>
      <c r="I1" s="49"/>
    </row>
    <row r="2" spans="1:9" ht="19.5" x14ac:dyDescent="0.25">
      <c r="A2" s="22" t="s">
        <v>17</v>
      </c>
      <c r="B2" s="23" t="s">
        <v>18</v>
      </c>
      <c r="C2" s="23" t="s">
        <v>19</v>
      </c>
      <c r="D2" s="23" t="s">
        <v>20</v>
      </c>
      <c r="E2" s="23" t="s">
        <v>21</v>
      </c>
      <c r="F2" s="24" t="s">
        <v>3</v>
      </c>
      <c r="G2" s="25" t="s">
        <v>22</v>
      </c>
      <c r="H2" s="18" t="s">
        <v>24</v>
      </c>
      <c r="I2" s="44" t="s">
        <v>23</v>
      </c>
    </row>
    <row r="3" spans="1:9" s="41" customFormat="1" ht="48.5" customHeight="1" x14ac:dyDescent="0.3">
      <c r="A3" s="35">
        <v>1</v>
      </c>
      <c r="B3" s="36" t="s">
        <v>37</v>
      </c>
      <c r="C3" s="37" t="s">
        <v>38</v>
      </c>
      <c r="D3" s="37" t="s">
        <v>39</v>
      </c>
      <c r="E3" s="38">
        <v>2017</v>
      </c>
      <c r="F3" s="39">
        <v>9781682503980</v>
      </c>
      <c r="G3" s="40">
        <v>1</v>
      </c>
      <c r="H3" s="35" t="s">
        <v>35</v>
      </c>
      <c r="I3" s="45" t="s">
        <v>40</v>
      </c>
    </row>
    <row r="4" spans="1:9" s="41" customFormat="1" ht="48.5" customHeight="1" x14ac:dyDescent="0.3">
      <c r="A4" s="35">
        <v>2</v>
      </c>
      <c r="B4" s="36" t="s">
        <v>41</v>
      </c>
      <c r="C4" s="37" t="s">
        <v>42</v>
      </c>
      <c r="D4" s="37" t="s">
        <v>42</v>
      </c>
      <c r="E4" s="38">
        <v>2017</v>
      </c>
      <c r="F4" s="39">
        <v>9781680955798</v>
      </c>
      <c r="G4" s="40">
        <v>1</v>
      </c>
      <c r="H4" s="35" t="s">
        <v>35</v>
      </c>
      <c r="I4" s="45" t="s">
        <v>43</v>
      </c>
    </row>
    <row r="5" spans="1:9" s="41" customFormat="1" ht="48.5" customHeight="1" x14ac:dyDescent="0.3">
      <c r="A5" s="35">
        <v>3</v>
      </c>
      <c r="B5" s="36" t="s">
        <v>44</v>
      </c>
      <c r="C5" s="37" t="s">
        <v>42</v>
      </c>
      <c r="D5" s="37" t="s">
        <v>42</v>
      </c>
      <c r="E5" s="38">
        <v>2017</v>
      </c>
      <c r="F5" s="39">
        <v>9781680955781</v>
      </c>
      <c r="G5" s="40">
        <v>1</v>
      </c>
      <c r="H5" s="35" t="s">
        <v>35</v>
      </c>
      <c r="I5" s="45" t="s">
        <v>45</v>
      </c>
    </row>
    <row r="6" spans="1:9" s="41" customFormat="1" ht="48.5" customHeight="1" x14ac:dyDescent="0.3">
      <c r="A6" s="35">
        <v>4</v>
      </c>
      <c r="B6" s="36" t="s">
        <v>46</v>
      </c>
      <c r="C6" s="37" t="s">
        <v>47</v>
      </c>
      <c r="D6" s="37" t="s">
        <v>48</v>
      </c>
      <c r="E6" s="38">
        <v>2016</v>
      </c>
      <c r="F6" s="39">
        <v>9781305114036</v>
      </c>
      <c r="G6" s="40">
        <v>2</v>
      </c>
      <c r="H6" s="35" t="s">
        <v>35</v>
      </c>
      <c r="I6" s="45" t="s">
        <v>49</v>
      </c>
    </row>
    <row r="7" spans="1:9" s="41" customFormat="1" ht="48.5" customHeight="1" x14ac:dyDescent="0.3">
      <c r="A7" s="35">
        <v>5</v>
      </c>
      <c r="B7" s="36" t="s">
        <v>50</v>
      </c>
      <c r="C7" s="37" t="s">
        <v>51</v>
      </c>
      <c r="D7" s="37" t="s">
        <v>52</v>
      </c>
      <c r="E7" s="38">
        <v>2018</v>
      </c>
      <c r="F7" s="39">
        <v>9780134588674</v>
      </c>
      <c r="G7" s="40">
        <v>2</v>
      </c>
      <c r="H7" s="35" t="s">
        <v>35</v>
      </c>
      <c r="I7" s="45" t="s">
        <v>53</v>
      </c>
    </row>
    <row r="8" spans="1:9" s="41" customFormat="1" ht="48.5" customHeight="1" x14ac:dyDescent="0.3">
      <c r="A8" s="35">
        <v>6</v>
      </c>
      <c r="B8" s="36" t="s">
        <v>54</v>
      </c>
      <c r="C8" s="37" t="s">
        <v>55</v>
      </c>
      <c r="D8" s="37" t="s">
        <v>52</v>
      </c>
      <c r="E8" s="38">
        <v>2015</v>
      </c>
      <c r="F8" s="39">
        <v>9781292070599</v>
      </c>
      <c r="G8" s="40">
        <v>1</v>
      </c>
      <c r="H8" s="35" t="s">
        <v>35</v>
      </c>
      <c r="I8" s="45" t="s">
        <v>56</v>
      </c>
    </row>
    <row r="9" spans="1:9" s="41" customFormat="1" ht="48.5" customHeight="1" x14ac:dyDescent="0.3">
      <c r="A9" s="35">
        <v>7</v>
      </c>
      <c r="B9" s="36" t="s">
        <v>57</v>
      </c>
      <c r="C9" s="37" t="s">
        <v>58</v>
      </c>
      <c r="D9" s="37" t="s">
        <v>59</v>
      </c>
      <c r="E9" s="38">
        <v>2014</v>
      </c>
      <c r="F9" s="39">
        <v>9781449679545</v>
      </c>
      <c r="G9" s="40">
        <v>1</v>
      </c>
      <c r="H9" s="35" t="s">
        <v>35</v>
      </c>
      <c r="I9" s="45" t="s">
        <v>60</v>
      </c>
    </row>
    <row r="10" spans="1:9" s="41" customFormat="1" ht="48.5" customHeight="1" x14ac:dyDescent="0.3">
      <c r="A10" s="35">
        <v>8</v>
      </c>
      <c r="B10" s="36" t="s">
        <v>61</v>
      </c>
      <c r="C10" s="37" t="s">
        <v>62</v>
      </c>
      <c r="D10" s="37" t="s">
        <v>63</v>
      </c>
      <c r="E10" s="38">
        <v>2018</v>
      </c>
      <c r="F10" s="39" t="s">
        <v>64</v>
      </c>
      <c r="G10" s="40">
        <v>1</v>
      </c>
      <c r="H10" s="35" t="s">
        <v>35</v>
      </c>
      <c r="I10" s="45" t="s">
        <v>65</v>
      </c>
    </row>
    <row r="11" spans="1:9" s="41" customFormat="1" ht="48.5" customHeight="1" x14ac:dyDescent="0.3">
      <c r="A11" s="35">
        <v>9</v>
      </c>
      <c r="B11" s="36" t="s">
        <v>66</v>
      </c>
      <c r="C11" s="37" t="s">
        <v>67</v>
      </c>
      <c r="D11" s="37" t="s">
        <v>68</v>
      </c>
      <c r="E11" s="38" t="s">
        <v>69</v>
      </c>
      <c r="F11" s="39" t="s">
        <v>70</v>
      </c>
      <c r="G11" s="40">
        <v>1</v>
      </c>
      <c r="H11" s="35" t="s">
        <v>35</v>
      </c>
      <c r="I11" s="45" t="s">
        <v>71</v>
      </c>
    </row>
    <row r="12" spans="1:9" s="41" customFormat="1" ht="48.5" customHeight="1" x14ac:dyDescent="0.3">
      <c r="A12" s="35">
        <v>10</v>
      </c>
      <c r="B12" s="36" t="s">
        <v>72</v>
      </c>
      <c r="C12" s="37" t="s">
        <v>73</v>
      </c>
      <c r="D12" s="37" t="s">
        <v>28</v>
      </c>
      <c r="E12" s="38">
        <v>2018</v>
      </c>
      <c r="F12" s="39" t="s">
        <v>74</v>
      </c>
      <c r="G12" s="40">
        <v>1</v>
      </c>
      <c r="H12" s="35" t="s">
        <v>35</v>
      </c>
      <c r="I12" s="45" t="s">
        <v>75</v>
      </c>
    </row>
    <row r="13" spans="1:9" s="41" customFormat="1" ht="48.5" customHeight="1" x14ac:dyDescent="0.3">
      <c r="A13" s="35">
        <v>11</v>
      </c>
      <c r="B13" s="36" t="s">
        <v>76</v>
      </c>
      <c r="C13" s="37" t="s">
        <v>77</v>
      </c>
      <c r="D13" s="37" t="s">
        <v>27</v>
      </c>
      <c r="E13" s="38">
        <v>2018</v>
      </c>
      <c r="F13" s="39" t="s">
        <v>78</v>
      </c>
      <c r="G13" s="40">
        <v>1</v>
      </c>
      <c r="H13" s="35" t="s">
        <v>35</v>
      </c>
      <c r="I13" s="45" t="s">
        <v>79</v>
      </c>
    </row>
    <row r="14" spans="1:9" s="41" customFormat="1" ht="48.5" customHeight="1" x14ac:dyDescent="0.3">
      <c r="A14" s="35">
        <v>12</v>
      </c>
      <c r="B14" s="36" t="s">
        <v>80</v>
      </c>
      <c r="C14" s="37" t="s">
        <v>81</v>
      </c>
      <c r="D14" s="37" t="s">
        <v>28</v>
      </c>
      <c r="E14" s="38">
        <v>2018</v>
      </c>
      <c r="F14" s="39" t="s">
        <v>82</v>
      </c>
      <c r="G14" s="40">
        <v>1</v>
      </c>
      <c r="H14" s="35" t="s">
        <v>35</v>
      </c>
      <c r="I14" s="45" t="s">
        <v>83</v>
      </c>
    </row>
    <row r="15" spans="1:9" s="41" customFormat="1" ht="48.5" customHeight="1" x14ac:dyDescent="0.3">
      <c r="A15" s="35">
        <v>13</v>
      </c>
      <c r="B15" s="36" t="s">
        <v>84</v>
      </c>
      <c r="C15" s="37" t="s">
        <v>85</v>
      </c>
      <c r="D15" s="37" t="s">
        <v>85</v>
      </c>
      <c r="E15" s="38" t="s">
        <v>25</v>
      </c>
      <c r="F15" s="39" t="s">
        <v>86</v>
      </c>
      <c r="G15" s="40">
        <v>1</v>
      </c>
      <c r="H15" s="35" t="s">
        <v>35</v>
      </c>
      <c r="I15" s="45" t="s">
        <v>87</v>
      </c>
    </row>
    <row r="16" spans="1:9" s="41" customFormat="1" ht="48.5" customHeight="1" x14ac:dyDescent="0.3">
      <c r="A16" s="35">
        <v>14</v>
      </c>
      <c r="B16" s="36" t="s">
        <v>88</v>
      </c>
      <c r="C16" s="37" t="s">
        <v>89</v>
      </c>
      <c r="D16" s="37" t="s">
        <v>28</v>
      </c>
      <c r="E16" s="38" t="s">
        <v>25</v>
      </c>
      <c r="F16" s="39" t="s">
        <v>90</v>
      </c>
      <c r="G16" s="40">
        <v>1</v>
      </c>
      <c r="H16" s="35" t="s">
        <v>35</v>
      </c>
      <c r="I16" s="45" t="s">
        <v>91</v>
      </c>
    </row>
    <row r="17" spans="1:9" s="41" customFormat="1" ht="48.5" customHeight="1" x14ac:dyDescent="0.3">
      <c r="A17" s="35">
        <v>15</v>
      </c>
      <c r="B17" s="36" t="s">
        <v>92</v>
      </c>
      <c r="C17" s="37" t="s">
        <v>93</v>
      </c>
      <c r="D17" s="37" t="s">
        <v>28</v>
      </c>
      <c r="E17" s="38">
        <v>2018</v>
      </c>
      <c r="F17" s="39" t="s">
        <v>94</v>
      </c>
      <c r="G17" s="40">
        <v>1</v>
      </c>
      <c r="H17" s="35" t="s">
        <v>35</v>
      </c>
      <c r="I17" s="45" t="s">
        <v>95</v>
      </c>
    </row>
    <row r="18" spans="1:9" s="41" customFormat="1" ht="48.5" customHeight="1" x14ac:dyDescent="0.3">
      <c r="A18" s="35">
        <v>16</v>
      </c>
      <c r="B18" s="36" t="s">
        <v>96</v>
      </c>
      <c r="C18" s="37" t="s">
        <v>97</v>
      </c>
      <c r="D18" s="37" t="s">
        <v>98</v>
      </c>
      <c r="E18" s="38">
        <v>2016</v>
      </c>
      <c r="F18" s="39">
        <v>9781421420288</v>
      </c>
      <c r="G18" s="40">
        <v>1</v>
      </c>
      <c r="H18" s="35" t="s">
        <v>35</v>
      </c>
      <c r="I18" s="45" t="s">
        <v>99</v>
      </c>
    </row>
    <row r="19" spans="1:9" s="41" customFormat="1" ht="80.5" customHeight="1" x14ac:dyDescent="0.3">
      <c r="A19" s="35">
        <v>17</v>
      </c>
      <c r="B19" s="36" t="s">
        <v>100</v>
      </c>
      <c r="C19" s="37" t="s">
        <v>101</v>
      </c>
      <c r="D19" s="37" t="s">
        <v>102</v>
      </c>
      <c r="E19" s="38">
        <v>2016</v>
      </c>
      <c r="F19" s="39">
        <v>9781784661052</v>
      </c>
      <c r="G19" s="40">
        <v>1</v>
      </c>
      <c r="H19" s="35" t="s">
        <v>35</v>
      </c>
      <c r="I19" s="45" t="s">
        <v>103</v>
      </c>
    </row>
    <row r="20" spans="1:9" ht="30.5" customHeight="1" x14ac:dyDescent="0.3">
      <c r="G20" s="42">
        <f>SUM(G3:G19)</f>
        <v>19</v>
      </c>
    </row>
  </sheetData>
  <mergeCells count="1">
    <mergeCell ref="A1:I1"/>
  </mergeCells>
  <phoneticPr fontId="1" type="noConversion"/>
  <conditionalFormatting sqref="B3:B19">
    <cfRule type="duplicateValues" dxfId="5" priority="7" stopIfTrue="1"/>
  </conditionalFormatting>
  <conditionalFormatting sqref="B3:B19">
    <cfRule type="duplicateValues" dxfId="4" priority="8" stopIfTrue="1"/>
  </conditionalFormatting>
  <conditionalFormatting sqref="F3:F19">
    <cfRule type="duplicateValues" dxfId="3" priority="9" stopIfTrue="1"/>
    <cfRule type="duplicateValues" dxfId="2" priority="10" stopIfTrue="1"/>
  </conditionalFormatting>
  <conditionalFormatting sqref="F3:F19">
    <cfRule type="duplicateValues" dxfId="1" priority="11" stopIfTrue="1"/>
  </conditionalFormatting>
  <conditionalFormatting sqref="F3:F19">
    <cfRule type="duplicateValues" dxfId="0" priority="12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nnk</cp:lastModifiedBy>
  <cp:lastPrinted>2008-03-17T06:46:59Z</cp:lastPrinted>
  <dcterms:created xsi:type="dcterms:W3CDTF">2004-02-13T01:27:37Z</dcterms:created>
  <dcterms:modified xsi:type="dcterms:W3CDTF">2019-01-22T08:21:49Z</dcterms:modified>
</cp:coreProperties>
</file>