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2120" windowHeight="7005" tabRatio="437" activeTab="2"/>
  </bookViews>
  <sheets>
    <sheet name="總冊數" sheetId="5" r:id="rId1"/>
    <sheet name="中文圖書" sheetId="6" r:id="rId2"/>
    <sheet name="外文圖書" sheetId="1" r:id="rId3"/>
  </sheets>
  <calcPr calcId="145621"/>
</workbook>
</file>

<file path=xl/calcChain.xml><?xml version="1.0" encoding="utf-8"?>
<calcChain xmlns="http://schemas.openxmlformats.org/spreadsheetml/2006/main">
  <c r="G21" i="6" l="1"/>
  <c r="G13" i="1" l="1"/>
  <c r="C6" i="5" l="1"/>
  <c r="C13" i="5" s="1"/>
</calcChain>
</file>

<file path=xl/sharedStrings.xml><?xml version="1.0" encoding="utf-8"?>
<sst xmlns="http://schemas.openxmlformats.org/spreadsheetml/2006/main" count="233" uniqueCount="145">
  <si>
    <t>編號</t>
  </si>
  <si>
    <t>書刊名</t>
  </si>
  <si>
    <t>編著者</t>
  </si>
  <si>
    <t>ISBN</t>
  </si>
  <si>
    <t>冊數</t>
    <phoneticPr fontId="1" type="noConversion"/>
  </si>
  <si>
    <t>中文</t>
    <phoneticPr fontId="1" type="noConversion"/>
  </si>
  <si>
    <t>日文</t>
    <phoneticPr fontId="1" type="noConversion"/>
  </si>
  <si>
    <t>西文</t>
    <phoneticPr fontId="1" type="noConversion"/>
  </si>
  <si>
    <t>合計</t>
    <phoneticPr fontId="1" type="noConversion"/>
  </si>
  <si>
    <t>視聽</t>
    <phoneticPr fontId="1" type="noConversion"/>
  </si>
  <si>
    <t>件數</t>
    <phoneticPr fontId="1" type="noConversion"/>
  </si>
  <si>
    <t>總計</t>
    <phoneticPr fontId="1" type="noConversion"/>
  </si>
  <si>
    <t>薦購者</t>
    <phoneticPr fontId="1" type="noConversion"/>
  </si>
  <si>
    <t>出版社</t>
    <phoneticPr fontId="1" type="noConversion"/>
  </si>
  <si>
    <t>出版年</t>
    <phoneticPr fontId="1" type="noConversion"/>
  </si>
  <si>
    <t>館別</t>
    <phoneticPr fontId="1" type="noConversion"/>
  </si>
  <si>
    <t>條碼號</t>
    <phoneticPr fontId="1" type="noConversion"/>
  </si>
  <si>
    <t>楠梓</t>
    <phoneticPr fontId="1" type="noConversion"/>
  </si>
  <si>
    <t>出版社</t>
    <phoneticPr fontId="1" type="noConversion"/>
  </si>
  <si>
    <t>出版年</t>
    <phoneticPr fontId="1" type="noConversion"/>
  </si>
  <si>
    <t>冊數</t>
    <phoneticPr fontId="1" type="noConversion"/>
  </si>
  <si>
    <t>薦購系別</t>
    <phoneticPr fontId="1" type="noConversion"/>
  </si>
  <si>
    <t>館別</t>
    <phoneticPr fontId="1" type="noConversion"/>
  </si>
  <si>
    <t>條碼號</t>
    <phoneticPr fontId="1" type="noConversion"/>
  </si>
  <si>
    <t>薦購系別</t>
    <phoneticPr fontId="1" type="noConversion"/>
  </si>
  <si>
    <t>圖書</t>
    <phoneticPr fontId="1" type="noConversion"/>
  </si>
  <si>
    <t>楠梓</t>
    <phoneticPr fontId="1" type="noConversion"/>
  </si>
  <si>
    <t>2015</t>
  </si>
  <si>
    <t>2014</t>
  </si>
  <si>
    <t>105年海洋事務與產業管理研究所統計</t>
    <phoneticPr fontId="1" type="noConversion"/>
  </si>
  <si>
    <t>105年海洋事務與產業管理研究所中文圖書購置清單</t>
    <phoneticPr fontId="1" type="noConversion"/>
  </si>
  <si>
    <t>海管所</t>
    <phoneticPr fontId="1" type="noConversion"/>
  </si>
  <si>
    <t>劉文宏所長</t>
    <phoneticPr fontId="1" type="noConversion"/>
  </si>
  <si>
    <t>劉文宏所長</t>
    <phoneticPr fontId="1" type="noConversion"/>
  </si>
  <si>
    <t>105年海洋事務與產業管理研究所外文圖書購置清單</t>
    <phoneticPr fontId="1" type="noConversion"/>
  </si>
  <si>
    <t>海管所</t>
    <phoneticPr fontId="1" type="noConversion"/>
  </si>
  <si>
    <t>TED Talks: The Official TED Guide to Public Speaking</t>
    <phoneticPr fontId="1" type="noConversion"/>
  </si>
  <si>
    <t>Chris Anderson</t>
    <phoneticPr fontId="1" type="noConversion"/>
  </si>
  <si>
    <t>Headline</t>
  </si>
  <si>
    <t>2016</t>
  </si>
  <si>
    <t>Sprint</t>
    <phoneticPr fontId="1" type="noConversion"/>
  </si>
  <si>
    <t>Jake Knapp,John Zeratsky,Braden Kowitz</t>
  </si>
  <si>
    <t>Random House UK</t>
    <phoneticPr fontId="1" type="noConversion"/>
  </si>
  <si>
    <t>Think Like a Freak</t>
  </si>
  <si>
    <t>Steven D. Levitt</t>
  </si>
  <si>
    <t>Harper Collins</t>
  </si>
  <si>
    <t>Smarter, Faster, Better: The Secrets of Being Productive in Life and Business</t>
  </si>
  <si>
    <t>Charles Duhigg</t>
  </si>
  <si>
    <t>Random House UK</t>
  </si>
  <si>
    <t>Zero to One: Notes on Startups, or How to Build the Future</t>
  </si>
  <si>
    <t>Peter Thiel</t>
  </si>
  <si>
    <t>Insight Out: Get Ideas Out of Your Head and into the World</t>
  </si>
  <si>
    <t>Seelig, Tina</t>
  </si>
  <si>
    <t>Harperone</t>
  </si>
  <si>
    <t>The One Minute Entrepreneur: The Secret to Creating and Sustaining a Successful Business</t>
  </si>
  <si>
    <t>Blanchard, Kenneth H./ Hutson, Don/ Willis, Ethan</t>
  </si>
  <si>
    <t>Random House Inc</t>
  </si>
  <si>
    <t>2008</t>
  </si>
  <si>
    <t>Small Data: THE TINY CLUES THAT UNCOVER HUGE TRENDS</t>
  </si>
  <si>
    <t>Martin Lindstrom</t>
    <phoneticPr fontId="1" type="noConversion"/>
  </si>
  <si>
    <t>John Murray Learning</t>
  </si>
  <si>
    <t>The Storyteller’s Secret</t>
  </si>
  <si>
    <t>Carmine Gallo</t>
  </si>
  <si>
    <t>Macmillan UK</t>
  </si>
  <si>
    <t>Improv Wisdom: Don’t Prepare, Just Show Up</t>
  </si>
  <si>
    <t>Madson, Patricia Ryan</t>
  </si>
  <si>
    <t>Harmony Books</t>
  </si>
  <si>
    <t>2005</t>
  </si>
  <si>
    <t>E10500924</t>
  </si>
  <si>
    <t>E10500925</t>
  </si>
  <si>
    <t>E10500926</t>
  </si>
  <si>
    <t>E10500927</t>
  </si>
  <si>
    <t>E10500928</t>
  </si>
  <si>
    <t>E10500929</t>
  </si>
  <si>
    <t>E10500930</t>
  </si>
  <si>
    <t>E10500931</t>
  </si>
  <si>
    <t>E10500932</t>
  </si>
  <si>
    <t>E10500933</t>
  </si>
  <si>
    <t>多益測驗官方全真試題指南V</t>
  </si>
  <si>
    <t>多益測驗官方全真試題指南(IV)(2CD)</t>
  </si>
  <si>
    <t>多益測驗官方全真試題指南(II)(2CD)</t>
  </si>
  <si>
    <t>小國大想像：創新創業，開發以小搏大的巧實力</t>
  </si>
  <si>
    <t>真希望我20歲就懂的事：史丹佛大學的創新╳創意╳創業震撼課程（全新增訂版）</t>
  </si>
  <si>
    <t>翻轉吧！台灣經濟</t>
  </si>
  <si>
    <t>物聯網革命：共享經濟與零邊際成本社會的崛起</t>
  </si>
  <si>
    <t>為什麼粉絲都不理我？：不花廣告費的內容行銷實戰手冊</t>
  </si>
  <si>
    <t>思辨賽局：看穿局勢、創造優勢的策略智慧</t>
  </si>
  <si>
    <t>創意，然後呢？：蘇麗媚對於創意、創值、創業的28道思考</t>
  </si>
  <si>
    <t>33堂倫敦設計大師的創意＆創益思考課：33種思考模式，84個創業法則，文創產業從英倫通往全球的成功事典</t>
  </si>
  <si>
    <t>小餐廳大生意：風格餐廳創業經營術</t>
  </si>
  <si>
    <t>不創業，就等死：林偉賢在DBS教你死裡逃生，創業必勝！</t>
  </si>
  <si>
    <t>是很酷，但又如何？：看全球頂尖團隊如何把創新變商機</t>
  </si>
  <si>
    <t>創新設計</t>
  </si>
  <si>
    <t>不瘋狂，成就不了夢想：自己的事業自己創！</t>
  </si>
  <si>
    <t>夢想×熱情：青年創業家之路</t>
  </si>
  <si>
    <t>99％的人拚得死去活來，為什麼1％的人可以年薪一億躺著賺？</t>
  </si>
  <si>
    <t>ISBN</t>
    <phoneticPr fontId="1" type="noConversion"/>
  </si>
  <si>
    <t>C10505328 C10505329</t>
    <phoneticPr fontId="1" type="noConversion"/>
  </si>
  <si>
    <t>C10505330 C10505331</t>
    <phoneticPr fontId="1" type="noConversion"/>
  </si>
  <si>
    <t>C10505332 C10505333</t>
    <phoneticPr fontId="1" type="noConversion"/>
  </si>
  <si>
    <t>C10505334</t>
    <phoneticPr fontId="1" type="noConversion"/>
  </si>
  <si>
    <t>C10505335</t>
    <phoneticPr fontId="1" type="noConversion"/>
  </si>
  <si>
    <t>C10505336</t>
    <phoneticPr fontId="1" type="noConversion"/>
  </si>
  <si>
    <t>C10505337</t>
    <phoneticPr fontId="1" type="noConversion"/>
  </si>
  <si>
    <t>C10505338</t>
    <phoneticPr fontId="1" type="noConversion"/>
  </si>
  <si>
    <t>C10505339</t>
    <phoneticPr fontId="1" type="noConversion"/>
  </si>
  <si>
    <t>C10505340</t>
    <phoneticPr fontId="1" type="noConversion"/>
  </si>
  <si>
    <t>C10505341</t>
    <phoneticPr fontId="1" type="noConversion"/>
  </si>
  <si>
    <t>C10505342</t>
    <phoneticPr fontId="1" type="noConversion"/>
  </si>
  <si>
    <t>C10505343</t>
    <phoneticPr fontId="1" type="noConversion"/>
  </si>
  <si>
    <t>C10505344</t>
    <phoneticPr fontId="1" type="noConversion"/>
  </si>
  <si>
    <t>C10505345</t>
    <phoneticPr fontId="1" type="noConversion"/>
  </si>
  <si>
    <t>C10505346</t>
    <phoneticPr fontId="1" type="noConversion"/>
  </si>
  <si>
    <t>C10505347</t>
    <phoneticPr fontId="1" type="noConversion"/>
  </si>
  <si>
    <t>C10505348</t>
    <phoneticPr fontId="1" type="noConversion"/>
  </si>
  <si>
    <t>ETS臺灣區總代理編委會</t>
  </si>
  <si>
    <t>ETS臺灣區總代理</t>
  </si>
  <si>
    <t>鄭志凱</t>
  </si>
  <si>
    <t>遠流出版事業股份有限公司</t>
  </si>
  <si>
    <t>婷娜．希莉格</t>
  </si>
  <si>
    <t>今周刊出版社股份有限公司</t>
  </si>
  <si>
    <t>梁國源</t>
  </si>
  <si>
    <t>台灣金融研訓院</t>
  </si>
  <si>
    <t>傑瑞米‧里夫金</t>
  </si>
  <si>
    <t>商周文化</t>
  </si>
  <si>
    <t>丹‧諾里斯</t>
  </si>
  <si>
    <t>阿維纳什．迪克西特、貝利．奈勒波夫</t>
  </si>
  <si>
    <t>商業周刊出版股份有限公司</t>
  </si>
  <si>
    <t>蘇麗媚　口述；盧智芳　採訪整理</t>
  </si>
  <si>
    <t>天下雜誌股份有限公司</t>
  </si>
  <si>
    <t>La Vie編輯部</t>
  </si>
  <si>
    <t>麥浩斯出版</t>
  </si>
  <si>
    <t>張立宇、程開佑</t>
  </si>
  <si>
    <t>30雜誌</t>
  </si>
  <si>
    <t>林偉賢</t>
  </si>
  <si>
    <t>創見文化（活泉書坊）</t>
  </si>
  <si>
    <t>馬克．潘恩</t>
  </si>
  <si>
    <t>精誠資訊股份有限公司</t>
  </si>
  <si>
    <t>佛格爾</t>
  </si>
  <si>
    <t>台灣培生教育出版股份有限公司</t>
  </si>
  <si>
    <t>琳達‧羅騰堡</t>
  </si>
  <si>
    <t>天下文化出版股份有限公司</t>
  </si>
  <si>
    <t>蕭觀明</t>
  </si>
  <si>
    <t>三聯書店（香港）有限公司</t>
  </si>
  <si>
    <t>井上裕之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</si>
</sst>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);[Red]\(0\)"/>
    <numFmt numFmtId="177" formatCode="000"/>
    <numFmt numFmtId="178" formatCode="#,##0_);[Red]\(#,##0\)"/>
    <numFmt numFmtId="179" formatCode="&quot;NT$&quot;#,##0"/>
    <numFmt numFmtId="180" formatCode="0_ "/>
  </numFmts>
  <fonts count="19"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20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8"/>
      <name val="標楷體"/>
      <family val="4"/>
      <charset val="136"/>
    </font>
    <font>
      <sz val="10"/>
      <color indexed="9"/>
      <name val="ARIAL"/>
      <family val="2"/>
    </font>
    <font>
      <b/>
      <sz val="16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sz val="12"/>
      <color indexed="8"/>
      <name val="標楷體"/>
      <family val="4"/>
      <charset val="136"/>
    </font>
    <font>
      <sz val="10"/>
      <color indexed="9"/>
      <name val="標楷體"/>
      <family val="4"/>
      <charset val="136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4"/>
      <color indexed="9"/>
      <name val="ARIAL"/>
      <family val="2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Dash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Dash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top"/>
    </xf>
    <xf numFmtId="0" fontId="8" fillId="0" borderId="0">
      <alignment vertical="center"/>
    </xf>
    <xf numFmtId="0" fontId="15" fillId="0" borderId="0"/>
    <xf numFmtId="0" fontId="15" fillId="0" borderId="0"/>
  </cellStyleXfs>
  <cellXfs count="45">
    <xf numFmtId="0" fontId="0" fillId="0" borderId="0" xfId="0" applyAlignme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0" xfId="0" applyFont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78" fontId="9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 wrapText="1"/>
    </xf>
    <xf numFmtId="177" fontId="11" fillId="2" borderId="15" xfId="0" applyNumberFormat="1" applyFont="1" applyFill="1" applyBorder="1" applyAlignment="1">
      <alignment horizontal="center" vertical="center" wrapText="1"/>
    </xf>
    <xf numFmtId="176" fontId="11" fillId="2" borderId="15" xfId="0" applyNumberFormat="1" applyFont="1" applyFill="1" applyBorder="1" applyAlignment="1">
      <alignment horizontal="center" vertical="center" wrapText="1"/>
    </xf>
    <xf numFmtId="179" fontId="12" fillId="0" borderId="15" xfId="0" applyNumberFormat="1" applyFont="1" applyFill="1" applyBorder="1" applyAlignment="1">
      <alignment horizontal="center" vertical="center" wrapText="1"/>
    </xf>
    <xf numFmtId="0" fontId="13" fillId="0" borderId="0" xfId="0" applyFont="1" applyAlignment="1"/>
    <xf numFmtId="0" fontId="14" fillId="5" borderId="19" xfId="1" applyNumberFormat="1" applyFont="1" applyFill="1" applyBorder="1" applyAlignment="1">
      <alignment horizontal="center" vertical="center" wrapText="1"/>
    </xf>
    <xf numFmtId="0" fontId="14" fillId="0" borderId="15" xfId="2" applyFont="1" applyFill="1" applyBorder="1" applyAlignment="1">
      <alignment vertical="center" wrapText="1"/>
    </xf>
    <xf numFmtId="0" fontId="16" fillId="0" borderId="15" xfId="2" applyFont="1" applyFill="1" applyBorder="1" applyAlignment="1">
      <alignment vertical="center" wrapText="1"/>
    </xf>
    <xf numFmtId="49" fontId="16" fillId="0" borderId="15" xfId="3" applyNumberFormat="1" applyFont="1" applyFill="1" applyBorder="1" applyAlignment="1">
      <alignment horizontal="center" vertical="center" wrapText="1"/>
    </xf>
    <xf numFmtId="176" fontId="14" fillId="0" borderId="15" xfId="2" applyNumberFormat="1" applyFont="1" applyFill="1" applyBorder="1" applyAlignment="1" applyProtection="1">
      <alignment horizontal="center" vertical="center" shrinkToFit="1"/>
      <protection locked="0"/>
    </xf>
    <xf numFmtId="176" fontId="14" fillId="0" borderId="15" xfId="2" applyNumberFormat="1" applyFont="1" applyFill="1" applyBorder="1" applyAlignment="1" applyProtection="1">
      <alignment horizontal="center" vertical="center" wrapText="1"/>
      <protection locked="0"/>
    </xf>
    <xf numFmtId="0" fontId="12" fillId="0" borderId="15" xfId="1" applyFont="1" applyFill="1" applyBorder="1" applyAlignment="1">
      <alignment vertical="center" wrapText="1"/>
    </xf>
    <xf numFmtId="0" fontId="17" fillId="0" borderId="0" xfId="0" applyFont="1" applyAlignment="1"/>
    <xf numFmtId="0" fontId="18" fillId="0" borderId="15" xfId="1" applyFont="1" applyFill="1" applyBorder="1" applyAlignment="1">
      <alignment horizontal="center" vertical="center" shrinkToFit="1"/>
    </xf>
    <xf numFmtId="0" fontId="18" fillId="0" borderId="0" xfId="0" applyFont="1" applyAlignment="1">
      <alignment horizontal="center"/>
    </xf>
    <xf numFmtId="1" fontId="14" fillId="0" borderId="15" xfId="0" applyNumberFormat="1" applyFont="1" applyFill="1" applyBorder="1" applyAlignment="1">
      <alignment horizontal="center" vertical="center" wrapText="1"/>
    </xf>
    <xf numFmtId="180" fontId="16" fillId="0" borderId="15" xfId="1" applyNumberFormat="1" applyFont="1" applyFill="1" applyBorder="1" applyAlignment="1">
      <alignment horizontal="center" vertical="center"/>
    </xf>
    <xf numFmtId="180" fontId="16" fillId="0" borderId="15" xfId="1" applyNumberFormat="1" applyFont="1" applyFill="1" applyBorder="1" applyAlignment="1">
      <alignment horizontal="center" vertical="center" wrapText="1" shrinkToFi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</cellXfs>
  <cellStyles count="4">
    <cellStyle name="一般" xfId="0" builtinId="0"/>
    <cellStyle name="一般 2" xfId="1"/>
    <cellStyle name="一般_現貨new" xfId="2"/>
    <cellStyle name="一般_現貨new_圖書目錄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314325</xdr:rowOff>
    </xdr:to>
    <xdr:pic>
      <xdr:nvPicPr>
        <xdr:cNvPr id="2049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314325</xdr:rowOff>
    </xdr:to>
    <xdr:pic>
      <xdr:nvPicPr>
        <xdr:cNvPr id="205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9525</xdr:colOff>
      <xdr:row>2</xdr:row>
      <xdr:rowOff>314325</xdr:rowOff>
    </xdr:to>
    <xdr:pic>
      <xdr:nvPicPr>
        <xdr:cNvPr id="205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314325</xdr:rowOff>
    </xdr:to>
    <xdr:pic>
      <xdr:nvPicPr>
        <xdr:cNvPr id="205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9239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219075</xdr:rowOff>
    </xdr:to>
    <xdr:pic>
      <xdr:nvPicPr>
        <xdr:cNvPr id="205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23825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219075</xdr:rowOff>
    </xdr:to>
    <xdr:pic>
      <xdr:nvPicPr>
        <xdr:cNvPr id="205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4192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6</xdr:row>
      <xdr:rowOff>219075</xdr:rowOff>
    </xdr:to>
    <xdr:pic>
      <xdr:nvPicPr>
        <xdr:cNvPr id="205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60020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219075</xdr:rowOff>
    </xdr:to>
    <xdr:pic>
      <xdr:nvPicPr>
        <xdr:cNvPr id="205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78117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219075</xdr:rowOff>
    </xdr:to>
    <xdr:pic>
      <xdr:nvPicPr>
        <xdr:cNvPr id="205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96215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219075</xdr:rowOff>
    </xdr:to>
    <xdr:pic>
      <xdr:nvPicPr>
        <xdr:cNvPr id="205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21431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314325</xdr:rowOff>
    </xdr:to>
    <xdr:pic>
      <xdr:nvPicPr>
        <xdr:cNvPr id="205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9525</xdr:colOff>
      <xdr:row>2</xdr:row>
      <xdr:rowOff>314325</xdr:rowOff>
    </xdr:to>
    <xdr:pic>
      <xdr:nvPicPr>
        <xdr:cNvPr id="206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314325</xdr:rowOff>
    </xdr:to>
    <xdr:pic>
      <xdr:nvPicPr>
        <xdr:cNvPr id="206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9239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219075</xdr:rowOff>
    </xdr:to>
    <xdr:pic>
      <xdr:nvPicPr>
        <xdr:cNvPr id="206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123825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219075</xdr:rowOff>
    </xdr:to>
    <xdr:pic>
      <xdr:nvPicPr>
        <xdr:cNvPr id="206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14192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6</xdr:row>
      <xdr:rowOff>219075</xdr:rowOff>
    </xdr:to>
    <xdr:pic>
      <xdr:nvPicPr>
        <xdr:cNvPr id="206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160020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219075</xdr:rowOff>
    </xdr:to>
    <xdr:pic>
      <xdr:nvPicPr>
        <xdr:cNvPr id="206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178117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219075</xdr:rowOff>
    </xdr:to>
    <xdr:pic>
      <xdr:nvPicPr>
        <xdr:cNvPr id="206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196215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219075</xdr:rowOff>
    </xdr:to>
    <xdr:pic>
      <xdr:nvPicPr>
        <xdr:cNvPr id="206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21431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9525</xdr:colOff>
      <xdr:row>2</xdr:row>
      <xdr:rowOff>314325</xdr:rowOff>
    </xdr:to>
    <xdr:pic>
      <xdr:nvPicPr>
        <xdr:cNvPr id="206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609600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314325</xdr:rowOff>
    </xdr:to>
    <xdr:pic>
      <xdr:nvPicPr>
        <xdr:cNvPr id="206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9239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314325</xdr:rowOff>
    </xdr:to>
    <xdr:pic>
      <xdr:nvPicPr>
        <xdr:cNvPr id="207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9239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219075</xdr:rowOff>
    </xdr:to>
    <xdr:pic>
      <xdr:nvPicPr>
        <xdr:cNvPr id="207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23825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219075</xdr:rowOff>
    </xdr:to>
    <xdr:pic>
      <xdr:nvPicPr>
        <xdr:cNvPr id="207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23825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219075</xdr:rowOff>
    </xdr:to>
    <xdr:pic>
      <xdr:nvPicPr>
        <xdr:cNvPr id="207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4192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219075</xdr:rowOff>
    </xdr:to>
    <xdr:pic>
      <xdr:nvPicPr>
        <xdr:cNvPr id="207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4192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6</xdr:row>
      <xdr:rowOff>219075</xdr:rowOff>
    </xdr:to>
    <xdr:pic>
      <xdr:nvPicPr>
        <xdr:cNvPr id="207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60020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</xdr:colOff>
      <xdr:row>6</xdr:row>
      <xdr:rowOff>219075</xdr:rowOff>
    </xdr:to>
    <xdr:pic>
      <xdr:nvPicPr>
        <xdr:cNvPr id="207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60020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219075</xdr:rowOff>
    </xdr:to>
    <xdr:pic>
      <xdr:nvPicPr>
        <xdr:cNvPr id="207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78117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219075</xdr:rowOff>
    </xdr:to>
    <xdr:pic>
      <xdr:nvPicPr>
        <xdr:cNvPr id="207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78117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219075</xdr:rowOff>
    </xdr:to>
    <xdr:pic>
      <xdr:nvPicPr>
        <xdr:cNvPr id="207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96215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219075</xdr:rowOff>
    </xdr:to>
    <xdr:pic>
      <xdr:nvPicPr>
        <xdr:cNvPr id="2080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96215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219075</xdr:rowOff>
    </xdr:to>
    <xdr:pic>
      <xdr:nvPicPr>
        <xdr:cNvPr id="208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21431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219075</xdr:rowOff>
    </xdr:to>
    <xdr:pic>
      <xdr:nvPicPr>
        <xdr:cNvPr id="208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2143125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219075</xdr:rowOff>
    </xdr:to>
    <xdr:pic>
      <xdr:nvPicPr>
        <xdr:cNvPr id="208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2324100"/>
          <a:ext cx="9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314325</xdr:rowOff>
    </xdr:to>
    <xdr:pic>
      <xdr:nvPicPr>
        <xdr:cNvPr id="208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314325</xdr:rowOff>
    </xdr:to>
    <xdr:pic>
      <xdr:nvPicPr>
        <xdr:cNvPr id="208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35242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1</xdr:row>
      <xdr:rowOff>152400</xdr:rowOff>
    </xdr:to>
    <xdr:pic>
      <xdr:nvPicPr>
        <xdr:cNvPr id="307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0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1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2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152400</xdr:rowOff>
    </xdr:to>
    <xdr:pic>
      <xdr:nvPicPr>
        <xdr:cNvPr id="308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9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2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85725</xdr:rowOff>
    </xdr:to>
    <xdr:pic>
      <xdr:nvPicPr>
        <xdr:cNvPr id="3093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4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5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6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7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38100</xdr:rowOff>
    </xdr:to>
    <xdr:pic>
      <xdr:nvPicPr>
        <xdr:cNvPr id="3098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38100</xdr:rowOff>
    </xdr:to>
    <xdr:pic>
      <xdr:nvPicPr>
        <xdr:cNvPr id="3099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B1:C14"/>
  <sheetViews>
    <sheetView workbookViewId="0">
      <selection activeCell="C12" sqref="C12"/>
    </sheetView>
  </sheetViews>
  <sheetFormatPr defaultRowHeight="12.75"/>
  <cols>
    <col min="1" max="1" width="9" style="7"/>
    <col min="2" max="2" width="20.625" style="7" customWidth="1"/>
    <col min="3" max="3" width="32.875" style="7" customWidth="1"/>
    <col min="4" max="16384" width="9" style="7"/>
  </cols>
  <sheetData>
    <row r="1" spans="2:3" ht="29.25" customHeight="1" thickTop="1" thickBot="1">
      <c r="B1" s="42" t="s">
        <v>29</v>
      </c>
      <c r="C1" s="43"/>
    </row>
    <row r="2" spans="2:3" ht="21.75" thickTop="1">
      <c r="B2" s="1" t="s">
        <v>25</v>
      </c>
      <c r="C2" s="2" t="s">
        <v>4</v>
      </c>
    </row>
    <row r="3" spans="2:3" ht="19.5">
      <c r="B3" s="8" t="s">
        <v>5</v>
      </c>
      <c r="C3" s="16">
        <v>21</v>
      </c>
    </row>
    <row r="4" spans="2:3" ht="19.5">
      <c r="B4" s="8" t="s">
        <v>6</v>
      </c>
      <c r="C4" s="16">
        <v>0</v>
      </c>
    </row>
    <row r="5" spans="2:3" ht="19.5">
      <c r="B5" s="8" t="s">
        <v>7</v>
      </c>
      <c r="C5" s="16">
        <v>10</v>
      </c>
    </row>
    <row r="6" spans="2:3" ht="20.25" thickBot="1">
      <c r="B6" s="10" t="s">
        <v>8</v>
      </c>
      <c r="C6" s="11">
        <f>SUM(C3:C5)</f>
        <v>31</v>
      </c>
    </row>
    <row r="7" spans="2:3" ht="21" thickTop="1" thickBot="1">
      <c r="B7" s="3"/>
      <c r="C7" s="4"/>
    </row>
    <row r="8" spans="2:3" ht="21.75" thickTop="1">
      <c r="B8" s="12" t="s">
        <v>9</v>
      </c>
      <c r="C8" s="13" t="s">
        <v>10</v>
      </c>
    </row>
    <row r="9" spans="2:3" ht="19.5">
      <c r="B9" s="8" t="s">
        <v>5</v>
      </c>
      <c r="C9" s="9">
        <v>0</v>
      </c>
    </row>
    <row r="10" spans="2:3" ht="19.5">
      <c r="B10" s="8" t="s">
        <v>6</v>
      </c>
      <c r="C10" s="9">
        <v>0</v>
      </c>
    </row>
    <row r="11" spans="2:3" ht="19.5">
      <c r="B11" s="8" t="s">
        <v>7</v>
      </c>
      <c r="C11" s="9">
        <v>0</v>
      </c>
    </row>
    <row r="12" spans="2:3" ht="20.25" thickBot="1">
      <c r="B12" s="14" t="s">
        <v>8</v>
      </c>
      <c r="C12" s="15">
        <v>0</v>
      </c>
    </row>
    <row r="13" spans="2:3" ht="26.25" thickBot="1">
      <c r="B13" s="5" t="s">
        <v>11</v>
      </c>
      <c r="C13" s="6">
        <f>SUM(C6,C12)</f>
        <v>31</v>
      </c>
    </row>
    <row r="14" spans="2:3" ht="13.5" thickTop="1"/>
  </sheetData>
  <mergeCells count="1">
    <mergeCell ref="B1:C1"/>
  </mergeCells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1:K21"/>
  <sheetViews>
    <sheetView topLeftCell="A16" workbookViewId="0">
      <selection activeCell="C16" sqref="C16"/>
    </sheetView>
  </sheetViews>
  <sheetFormatPr defaultRowHeight="14.25"/>
  <cols>
    <col min="1" max="1" width="6.75" style="7" bestFit="1" customWidth="1"/>
    <col min="2" max="2" width="26.375" style="7" customWidth="1"/>
    <col min="3" max="3" width="15.25" style="7" customWidth="1"/>
    <col min="4" max="4" width="15.75" style="7" customWidth="1"/>
    <col min="5" max="5" width="9" style="7"/>
    <col min="6" max="6" width="16.875" style="7" customWidth="1"/>
    <col min="7" max="7" width="6.375" style="7" customWidth="1"/>
    <col min="8" max="8" width="12" style="25" customWidth="1"/>
    <col min="9" max="10" width="9" style="7"/>
    <col min="11" max="11" width="11" style="7" bestFit="1" customWidth="1"/>
    <col min="12" max="16384" width="9" style="7"/>
  </cols>
  <sheetData>
    <row r="1" spans="1:11" ht="27.75" customHeight="1">
      <c r="A1" s="44" t="s">
        <v>30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33" customFormat="1" ht="35.1" customHeight="1">
      <c r="A2" s="21" t="s">
        <v>0</v>
      </c>
      <c r="B2" s="21" t="s">
        <v>1</v>
      </c>
      <c r="C2" s="21" t="s">
        <v>2</v>
      </c>
      <c r="D2" s="21" t="s">
        <v>13</v>
      </c>
      <c r="E2" s="21" t="s">
        <v>14</v>
      </c>
      <c r="F2" s="21" t="s">
        <v>96</v>
      </c>
      <c r="G2" s="23" t="s">
        <v>4</v>
      </c>
      <c r="H2" s="21" t="s">
        <v>24</v>
      </c>
      <c r="I2" s="21" t="s">
        <v>12</v>
      </c>
      <c r="J2" s="21" t="s">
        <v>15</v>
      </c>
      <c r="K2" s="21" t="s">
        <v>16</v>
      </c>
    </row>
    <row r="3" spans="1:11" ht="62.25" customHeight="1">
      <c r="A3" s="39">
        <v>1</v>
      </c>
      <c r="B3" s="32" t="s">
        <v>78</v>
      </c>
      <c r="C3" s="32" t="s">
        <v>115</v>
      </c>
      <c r="D3" s="32" t="s">
        <v>116</v>
      </c>
      <c r="E3" s="36">
        <v>2016</v>
      </c>
      <c r="F3" s="37">
        <v>9789868968493</v>
      </c>
      <c r="G3" s="34">
        <v>2</v>
      </c>
      <c r="H3" s="24" t="s">
        <v>31</v>
      </c>
      <c r="I3" s="18" t="s">
        <v>33</v>
      </c>
      <c r="J3" s="19" t="s">
        <v>26</v>
      </c>
      <c r="K3" s="38" t="s">
        <v>97</v>
      </c>
    </row>
    <row r="4" spans="1:11" ht="57" customHeight="1">
      <c r="A4" s="39">
        <v>2</v>
      </c>
      <c r="B4" s="32" t="s">
        <v>79</v>
      </c>
      <c r="C4" s="32" t="s">
        <v>115</v>
      </c>
      <c r="D4" s="32" t="s">
        <v>116</v>
      </c>
      <c r="E4" s="36">
        <v>2013</v>
      </c>
      <c r="F4" s="37">
        <v>9789868968424</v>
      </c>
      <c r="G4" s="34">
        <v>2</v>
      </c>
      <c r="H4" s="24" t="s">
        <v>31</v>
      </c>
      <c r="I4" s="18" t="s">
        <v>32</v>
      </c>
      <c r="J4" s="19" t="s">
        <v>26</v>
      </c>
      <c r="K4" s="38" t="s">
        <v>98</v>
      </c>
    </row>
    <row r="5" spans="1:11" ht="33">
      <c r="A5" s="39">
        <v>3</v>
      </c>
      <c r="B5" s="32" t="s">
        <v>80</v>
      </c>
      <c r="C5" s="32" t="s">
        <v>115</v>
      </c>
      <c r="D5" s="32" t="s">
        <v>116</v>
      </c>
      <c r="E5" s="36">
        <v>2010</v>
      </c>
      <c r="F5" s="37">
        <v>9789868499621</v>
      </c>
      <c r="G5" s="34">
        <v>2</v>
      </c>
      <c r="H5" s="24" t="s">
        <v>31</v>
      </c>
      <c r="I5" s="18" t="s">
        <v>33</v>
      </c>
      <c r="J5" s="19" t="s">
        <v>26</v>
      </c>
      <c r="K5" s="38" t="s">
        <v>99</v>
      </c>
    </row>
    <row r="6" spans="1:11" ht="33">
      <c r="A6" s="39">
        <v>4</v>
      </c>
      <c r="B6" s="32" t="s">
        <v>81</v>
      </c>
      <c r="C6" s="32" t="s">
        <v>117</v>
      </c>
      <c r="D6" s="32" t="s">
        <v>118</v>
      </c>
      <c r="E6" s="36">
        <v>2016</v>
      </c>
      <c r="F6" s="37">
        <v>9789573278320</v>
      </c>
      <c r="G6" s="34">
        <v>1</v>
      </c>
      <c r="H6" s="24" t="s">
        <v>31</v>
      </c>
      <c r="I6" s="18" t="s">
        <v>32</v>
      </c>
      <c r="J6" s="19" t="s">
        <v>26</v>
      </c>
      <c r="K6" s="38" t="s">
        <v>100</v>
      </c>
    </row>
    <row r="7" spans="1:11" ht="49.5">
      <c r="A7" s="39">
        <v>5</v>
      </c>
      <c r="B7" s="32" t="s">
        <v>82</v>
      </c>
      <c r="C7" s="32" t="s">
        <v>119</v>
      </c>
      <c r="D7" s="32" t="s">
        <v>118</v>
      </c>
      <c r="E7" s="36">
        <v>2015</v>
      </c>
      <c r="F7" s="37">
        <v>9789573277453</v>
      </c>
      <c r="G7" s="34">
        <v>1</v>
      </c>
      <c r="H7" s="24" t="s">
        <v>31</v>
      </c>
      <c r="I7" s="18" t="s">
        <v>33</v>
      </c>
      <c r="J7" s="19" t="s">
        <v>26</v>
      </c>
      <c r="K7" s="38" t="s">
        <v>101</v>
      </c>
    </row>
    <row r="8" spans="1:11" ht="33">
      <c r="A8" s="39">
        <v>6</v>
      </c>
      <c r="B8" s="32" t="s">
        <v>83</v>
      </c>
      <c r="C8" s="32" t="s">
        <v>121</v>
      </c>
      <c r="D8" s="32" t="s">
        <v>122</v>
      </c>
      <c r="E8" s="36">
        <v>2016</v>
      </c>
      <c r="F8" s="37">
        <v>9789863990499</v>
      </c>
      <c r="G8" s="34">
        <v>1</v>
      </c>
      <c r="H8" s="24" t="s">
        <v>31</v>
      </c>
      <c r="I8" s="18" t="s">
        <v>32</v>
      </c>
      <c r="J8" s="19" t="s">
        <v>26</v>
      </c>
      <c r="K8" s="38" t="s">
        <v>102</v>
      </c>
    </row>
    <row r="9" spans="1:11" ht="33">
      <c r="A9" s="39">
        <v>7</v>
      </c>
      <c r="B9" s="32" t="s">
        <v>84</v>
      </c>
      <c r="C9" s="32" t="s">
        <v>123</v>
      </c>
      <c r="D9" s="32" t="s">
        <v>124</v>
      </c>
      <c r="E9" s="36">
        <v>2014</v>
      </c>
      <c r="F9" s="37">
        <v>9789862727034</v>
      </c>
      <c r="G9" s="34">
        <v>1</v>
      </c>
      <c r="H9" s="24" t="s">
        <v>31</v>
      </c>
      <c r="I9" s="18" t="s">
        <v>33</v>
      </c>
      <c r="J9" s="19" t="s">
        <v>26</v>
      </c>
      <c r="K9" s="38" t="s">
        <v>103</v>
      </c>
    </row>
    <row r="10" spans="1:11" ht="49.5">
      <c r="A10" s="39">
        <v>8</v>
      </c>
      <c r="B10" s="32" t="s">
        <v>85</v>
      </c>
      <c r="C10" s="32" t="s">
        <v>125</v>
      </c>
      <c r="D10" s="32" t="s">
        <v>124</v>
      </c>
      <c r="E10" s="36">
        <v>2016</v>
      </c>
      <c r="F10" s="37">
        <v>9789864770342</v>
      </c>
      <c r="G10" s="34">
        <v>1</v>
      </c>
      <c r="H10" s="24" t="s">
        <v>31</v>
      </c>
      <c r="I10" s="18" t="s">
        <v>32</v>
      </c>
      <c r="J10" s="19" t="s">
        <v>26</v>
      </c>
      <c r="K10" s="38" t="s">
        <v>104</v>
      </c>
    </row>
    <row r="11" spans="1:11" ht="49.5">
      <c r="A11" s="39">
        <v>9</v>
      </c>
      <c r="B11" s="32" t="s">
        <v>86</v>
      </c>
      <c r="C11" s="32" t="s">
        <v>126</v>
      </c>
      <c r="D11" s="32" t="s">
        <v>127</v>
      </c>
      <c r="E11" s="36">
        <v>2016</v>
      </c>
      <c r="F11" s="37">
        <v>9789869312851</v>
      </c>
      <c r="G11" s="34">
        <v>1</v>
      </c>
      <c r="H11" s="24" t="s">
        <v>31</v>
      </c>
      <c r="I11" s="18" t="s">
        <v>33</v>
      </c>
      <c r="J11" s="19" t="s">
        <v>26</v>
      </c>
      <c r="K11" s="38" t="s">
        <v>105</v>
      </c>
    </row>
    <row r="12" spans="1:11" ht="49.5">
      <c r="A12" s="39">
        <v>10</v>
      </c>
      <c r="B12" s="32" t="s">
        <v>87</v>
      </c>
      <c r="C12" s="32" t="s">
        <v>128</v>
      </c>
      <c r="D12" s="32" t="s">
        <v>129</v>
      </c>
      <c r="E12" s="36">
        <v>2016</v>
      </c>
      <c r="F12" s="37">
        <v>9789863981657</v>
      </c>
      <c r="G12" s="34">
        <v>1</v>
      </c>
      <c r="H12" s="24" t="s">
        <v>31</v>
      </c>
      <c r="I12" s="18" t="s">
        <v>32</v>
      </c>
      <c r="J12" s="19" t="s">
        <v>26</v>
      </c>
      <c r="K12" s="38" t="s">
        <v>106</v>
      </c>
    </row>
    <row r="13" spans="1:11" ht="66">
      <c r="A13" s="39">
        <v>11</v>
      </c>
      <c r="B13" s="32" t="s">
        <v>88</v>
      </c>
      <c r="C13" s="32" t="s">
        <v>130</v>
      </c>
      <c r="D13" s="32" t="s">
        <v>131</v>
      </c>
      <c r="E13" s="36">
        <v>2015</v>
      </c>
      <c r="F13" s="37">
        <v>9789864080397</v>
      </c>
      <c r="G13" s="34">
        <v>1</v>
      </c>
      <c r="H13" s="24" t="s">
        <v>31</v>
      </c>
      <c r="I13" s="18" t="s">
        <v>33</v>
      </c>
      <c r="J13" s="19" t="s">
        <v>26</v>
      </c>
      <c r="K13" s="38" t="s">
        <v>107</v>
      </c>
    </row>
    <row r="14" spans="1:11" ht="33">
      <c r="A14" s="39">
        <v>12</v>
      </c>
      <c r="B14" s="32" t="s">
        <v>89</v>
      </c>
      <c r="C14" s="32" t="s">
        <v>132</v>
      </c>
      <c r="D14" s="32" t="s">
        <v>133</v>
      </c>
      <c r="E14" s="36">
        <v>2016</v>
      </c>
      <c r="F14" s="37">
        <v>9789869153249</v>
      </c>
      <c r="G14" s="34">
        <v>1</v>
      </c>
      <c r="H14" s="24" t="s">
        <v>31</v>
      </c>
      <c r="I14" s="18" t="s">
        <v>32</v>
      </c>
      <c r="J14" s="19" t="s">
        <v>26</v>
      </c>
      <c r="K14" s="38" t="s">
        <v>108</v>
      </c>
    </row>
    <row r="15" spans="1:11" ht="49.5">
      <c r="A15" s="39">
        <v>13</v>
      </c>
      <c r="B15" s="32" t="s">
        <v>90</v>
      </c>
      <c r="C15" s="32" t="s">
        <v>134</v>
      </c>
      <c r="D15" s="32" t="s">
        <v>135</v>
      </c>
      <c r="E15" s="36">
        <v>2016</v>
      </c>
      <c r="F15" s="37">
        <v>9789862716632</v>
      </c>
      <c r="G15" s="34">
        <v>1</v>
      </c>
      <c r="H15" s="24" t="s">
        <v>31</v>
      </c>
      <c r="I15" s="18" t="s">
        <v>33</v>
      </c>
      <c r="J15" s="19" t="s">
        <v>26</v>
      </c>
      <c r="K15" s="38" t="s">
        <v>109</v>
      </c>
    </row>
    <row r="16" spans="1:11" ht="49.5">
      <c r="A16" s="39">
        <v>14</v>
      </c>
      <c r="B16" s="32" t="s">
        <v>91</v>
      </c>
      <c r="C16" s="32" t="s">
        <v>136</v>
      </c>
      <c r="D16" s="32" t="s">
        <v>137</v>
      </c>
      <c r="E16" s="36">
        <v>2015</v>
      </c>
      <c r="F16" s="37">
        <v>9789865740948</v>
      </c>
      <c r="G16" s="34">
        <v>1</v>
      </c>
      <c r="H16" s="24" t="s">
        <v>31</v>
      </c>
      <c r="I16" s="18" t="s">
        <v>32</v>
      </c>
      <c r="J16" s="19" t="s">
        <v>26</v>
      </c>
      <c r="K16" s="38" t="s">
        <v>110</v>
      </c>
    </row>
    <row r="17" spans="1:11" ht="33">
      <c r="A17" s="39">
        <v>15</v>
      </c>
      <c r="B17" s="32" t="s">
        <v>92</v>
      </c>
      <c r="C17" s="32" t="s">
        <v>138</v>
      </c>
      <c r="D17" s="32" t="s">
        <v>139</v>
      </c>
      <c r="E17" s="36">
        <v>2006</v>
      </c>
      <c r="F17" s="37">
        <v>9789861543239</v>
      </c>
      <c r="G17" s="34">
        <v>1</v>
      </c>
      <c r="H17" s="24" t="s">
        <v>31</v>
      </c>
      <c r="I17" s="18" t="s">
        <v>33</v>
      </c>
      <c r="J17" s="19" t="s">
        <v>26</v>
      </c>
      <c r="K17" s="38" t="s">
        <v>111</v>
      </c>
    </row>
    <row r="18" spans="1:11" ht="33">
      <c r="A18" s="39">
        <v>16</v>
      </c>
      <c r="B18" s="32" t="s">
        <v>93</v>
      </c>
      <c r="C18" s="32" t="s">
        <v>140</v>
      </c>
      <c r="D18" s="32" t="s">
        <v>141</v>
      </c>
      <c r="E18" s="36">
        <v>2015</v>
      </c>
      <c r="F18" s="37">
        <v>9789863208341</v>
      </c>
      <c r="G18" s="34">
        <v>1</v>
      </c>
      <c r="H18" s="24" t="s">
        <v>31</v>
      </c>
      <c r="I18" s="18" t="s">
        <v>32</v>
      </c>
      <c r="J18" s="19" t="s">
        <v>26</v>
      </c>
      <c r="K18" s="38" t="s">
        <v>112</v>
      </c>
    </row>
    <row r="19" spans="1:11" ht="33">
      <c r="A19" s="39">
        <v>17</v>
      </c>
      <c r="B19" s="32" t="s">
        <v>94</v>
      </c>
      <c r="C19" s="32" t="s">
        <v>142</v>
      </c>
      <c r="D19" s="32" t="s">
        <v>143</v>
      </c>
      <c r="E19" s="36">
        <v>2015</v>
      </c>
      <c r="F19" s="37">
        <v>9789620438141</v>
      </c>
      <c r="G19" s="34">
        <v>1</v>
      </c>
      <c r="H19" s="24" t="s">
        <v>31</v>
      </c>
      <c r="I19" s="18" t="s">
        <v>33</v>
      </c>
      <c r="J19" s="19" t="s">
        <v>26</v>
      </c>
      <c r="K19" s="38" t="s">
        <v>113</v>
      </c>
    </row>
    <row r="20" spans="1:11" ht="49.5">
      <c r="A20" s="39">
        <v>18</v>
      </c>
      <c r="B20" s="32" t="s">
        <v>95</v>
      </c>
      <c r="C20" s="32" t="s">
        <v>144</v>
      </c>
      <c r="D20" s="32" t="s">
        <v>120</v>
      </c>
      <c r="E20" s="36">
        <v>2016</v>
      </c>
      <c r="F20" s="37">
        <v>9789869225243</v>
      </c>
      <c r="G20" s="34">
        <v>1</v>
      </c>
      <c r="H20" s="24" t="s">
        <v>31</v>
      </c>
      <c r="I20" s="18" t="s">
        <v>32</v>
      </c>
      <c r="J20" s="19" t="s">
        <v>26</v>
      </c>
      <c r="K20" s="38" t="s">
        <v>114</v>
      </c>
    </row>
    <row r="21" spans="1:11" ht="15.75">
      <c r="G21" s="35">
        <f>SUM(G3:G20)</f>
        <v>21</v>
      </c>
    </row>
  </sheetData>
  <mergeCells count="1">
    <mergeCell ref="A1:K1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J13"/>
  <sheetViews>
    <sheetView tabSelected="1" zoomScaleNormal="183" zoomScaleSheetLayoutView="161" workbookViewId="0">
      <pane ySplit="2" topLeftCell="A3" activePane="bottomLeft" state="frozen"/>
      <selection activeCell="C23" sqref="C23"/>
      <selection pane="bottomLeft" sqref="A1:J1"/>
    </sheetView>
  </sheetViews>
  <sheetFormatPr defaultRowHeight="12.75"/>
  <cols>
    <col min="1" max="1" width="6.375" style="7" customWidth="1"/>
    <col min="2" max="2" width="29.875" style="7" customWidth="1"/>
    <col min="3" max="3" width="21.5" style="7" customWidth="1"/>
    <col min="4" max="4" width="15.5" style="7" bestFit="1" customWidth="1"/>
    <col min="5" max="5" width="9" style="7"/>
    <col min="6" max="6" width="14.75" style="7" customWidth="1"/>
    <col min="7" max="7" width="7" style="7" bestFit="1" customWidth="1"/>
    <col min="8" max="8" width="11.75" style="7" customWidth="1"/>
    <col min="9" max="9" width="9" style="7"/>
    <col min="10" max="10" width="12.75" style="7" customWidth="1"/>
    <col min="11" max="16384" width="9" style="7"/>
  </cols>
  <sheetData>
    <row r="1" spans="1:10" ht="27.75" customHeight="1">
      <c r="A1" s="44" t="s">
        <v>34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35.1" customHeight="1">
      <c r="A2" s="21" t="s">
        <v>0</v>
      </c>
      <c r="B2" s="21" t="s">
        <v>1</v>
      </c>
      <c r="C2" s="21" t="s">
        <v>2</v>
      </c>
      <c r="D2" s="21" t="s">
        <v>18</v>
      </c>
      <c r="E2" s="21" t="s">
        <v>19</v>
      </c>
      <c r="F2" s="22" t="s">
        <v>3</v>
      </c>
      <c r="G2" s="23" t="s">
        <v>20</v>
      </c>
      <c r="H2" s="21" t="s">
        <v>21</v>
      </c>
      <c r="I2" s="21" t="s">
        <v>22</v>
      </c>
      <c r="J2" s="21" t="s">
        <v>23</v>
      </c>
    </row>
    <row r="3" spans="1:10" ht="31.5">
      <c r="A3" s="17">
        <v>1</v>
      </c>
      <c r="B3" s="27" t="s">
        <v>36</v>
      </c>
      <c r="C3" s="28" t="s">
        <v>37</v>
      </c>
      <c r="D3" s="28" t="s">
        <v>38</v>
      </c>
      <c r="E3" s="29" t="s">
        <v>39</v>
      </c>
      <c r="F3" s="30">
        <v>9781472228055</v>
      </c>
      <c r="G3" s="40">
        <v>1</v>
      </c>
      <c r="H3" s="24" t="s">
        <v>35</v>
      </c>
      <c r="I3" s="20" t="s">
        <v>17</v>
      </c>
      <c r="J3" s="26" t="s">
        <v>68</v>
      </c>
    </row>
    <row r="4" spans="1:10" ht="31.5">
      <c r="A4" s="17">
        <v>2</v>
      </c>
      <c r="B4" s="27" t="s">
        <v>40</v>
      </c>
      <c r="C4" s="28" t="s">
        <v>41</v>
      </c>
      <c r="D4" s="28" t="s">
        <v>42</v>
      </c>
      <c r="E4" s="29" t="s">
        <v>39</v>
      </c>
      <c r="F4" s="30">
        <v>9780593076118</v>
      </c>
      <c r="G4" s="40">
        <v>1</v>
      </c>
      <c r="H4" s="24" t="s">
        <v>35</v>
      </c>
      <c r="I4" s="20" t="s">
        <v>17</v>
      </c>
      <c r="J4" s="26" t="s">
        <v>69</v>
      </c>
    </row>
    <row r="5" spans="1:10" ht="16.5">
      <c r="A5" s="17">
        <v>3</v>
      </c>
      <c r="B5" s="27" t="s">
        <v>43</v>
      </c>
      <c r="C5" s="28" t="s">
        <v>44</v>
      </c>
      <c r="D5" s="28" t="s">
        <v>45</v>
      </c>
      <c r="E5" s="29" t="s">
        <v>28</v>
      </c>
      <c r="F5" s="31">
        <v>9780062218346</v>
      </c>
      <c r="G5" s="40">
        <v>1</v>
      </c>
      <c r="H5" s="24" t="s">
        <v>35</v>
      </c>
      <c r="I5" s="20" t="s">
        <v>17</v>
      </c>
      <c r="J5" s="26" t="s">
        <v>70</v>
      </c>
    </row>
    <row r="6" spans="1:10" ht="31.5">
      <c r="A6" s="17">
        <v>4</v>
      </c>
      <c r="B6" s="27" t="s">
        <v>46</v>
      </c>
      <c r="C6" s="28" t="s">
        <v>47</v>
      </c>
      <c r="D6" s="28" t="s">
        <v>48</v>
      </c>
      <c r="E6" s="29" t="s">
        <v>39</v>
      </c>
      <c r="F6" s="30">
        <v>9780434023462</v>
      </c>
      <c r="G6" s="40">
        <v>1</v>
      </c>
      <c r="H6" s="24" t="s">
        <v>35</v>
      </c>
      <c r="I6" s="20" t="s">
        <v>17</v>
      </c>
      <c r="J6" s="26" t="s">
        <v>71</v>
      </c>
    </row>
    <row r="7" spans="1:10" ht="31.5">
      <c r="A7" s="17">
        <v>5</v>
      </c>
      <c r="B7" s="27" t="s">
        <v>49</v>
      </c>
      <c r="C7" s="28" t="s">
        <v>50</v>
      </c>
      <c r="D7" s="28" t="s">
        <v>48</v>
      </c>
      <c r="E7" s="29" t="s">
        <v>27</v>
      </c>
      <c r="F7" s="30">
        <v>9780753555200</v>
      </c>
      <c r="G7" s="40">
        <v>1</v>
      </c>
      <c r="H7" s="24" t="s">
        <v>35</v>
      </c>
      <c r="I7" s="20" t="s">
        <v>17</v>
      </c>
      <c r="J7" s="26" t="s">
        <v>72</v>
      </c>
    </row>
    <row r="8" spans="1:10" ht="31.5">
      <c r="A8" s="17">
        <v>6</v>
      </c>
      <c r="B8" s="27" t="s">
        <v>51</v>
      </c>
      <c r="C8" s="28" t="s">
        <v>52</v>
      </c>
      <c r="D8" s="28" t="s">
        <v>53</v>
      </c>
      <c r="E8" s="29" t="s">
        <v>27</v>
      </c>
      <c r="F8" s="30">
        <v>9780062301277</v>
      </c>
      <c r="G8" s="40">
        <v>1</v>
      </c>
      <c r="H8" s="24" t="s">
        <v>35</v>
      </c>
      <c r="I8" s="20" t="s">
        <v>17</v>
      </c>
      <c r="J8" s="26" t="s">
        <v>73</v>
      </c>
    </row>
    <row r="9" spans="1:10" ht="47.25">
      <c r="A9" s="17">
        <v>7</v>
      </c>
      <c r="B9" s="27" t="s">
        <v>54</v>
      </c>
      <c r="C9" s="28" t="s">
        <v>55</v>
      </c>
      <c r="D9" s="28" t="s">
        <v>56</v>
      </c>
      <c r="E9" s="29" t="s">
        <v>57</v>
      </c>
      <c r="F9" s="30">
        <v>9780385526029</v>
      </c>
      <c r="G9" s="40">
        <v>1</v>
      </c>
      <c r="H9" s="24" t="s">
        <v>35</v>
      </c>
      <c r="I9" s="20" t="s">
        <v>17</v>
      </c>
      <c r="J9" s="26" t="s">
        <v>74</v>
      </c>
    </row>
    <row r="10" spans="1:10" ht="31.5">
      <c r="A10" s="17">
        <v>8</v>
      </c>
      <c r="B10" s="27" t="s">
        <v>58</v>
      </c>
      <c r="C10" s="28" t="s">
        <v>59</v>
      </c>
      <c r="D10" s="28" t="s">
        <v>60</v>
      </c>
      <c r="E10" s="29" t="s">
        <v>39</v>
      </c>
      <c r="F10" s="30">
        <v>9781473634060</v>
      </c>
      <c r="G10" s="40">
        <v>1</v>
      </c>
      <c r="H10" s="24" t="s">
        <v>35</v>
      </c>
      <c r="I10" s="20" t="s">
        <v>17</v>
      </c>
      <c r="J10" s="26" t="s">
        <v>75</v>
      </c>
    </row>
    <row r="11" spans="1:10" ht="16.5">
      <c r="A11" s="17">
        <v>9</v>
      </c>
      <c r="B11" s="27" t="s">
        <v>61</v>
      </c>
      <c r="C11" s="28" t="s">
        <v>62</v>
      </c>
      <c r="D11" s="28" t="s">
        <v>63</v>
      </c>
      <c r="E11" s="29" t="s">
        <v>39</v>
      </c>
      <c r="F11" s="30">
        <v>9781509814756</v>
      </c>
      <c r="G11" s="40">
        <v>1</v>
      </c>
      <c r="H11" s="24" t="s">
        <v>35</v>
      </c>
      <c r="I11" s="20" t="s">
        <v>17</v>
      </c>
      <c r="J11" s="26" t="s">
        <v>76</v>
      </c>
    </row>
    <row r="12" spans="1:10" ht="31.5">
      <c r="A12" s="17">
        <v>10</v>
      </c>
      <c r="B12" s="27" t="s">
        <v>64</v>
      </c>
      <c r="C12" s="28" t="s">
        <v>65</v>
      </c>
      <c r="D12" s="28" t="s">
        <v>66</v>
      </c>
      <c r="E12" s="29" t="s">
        <v>67</v>
      </c>
      <c r="F12" s="30">
        <v>9781400081882</v>
      </c>
      <c r="G12" s="40">
        <v>1</v>
      </c>
      <c r="H12" s="24" t="s">
        <v>35</v>
      </c>
      <c r="I12" s="20" t="s">
        <v>17</v>
      </c>
      <c r="J12" s="26" t="s">
        <v>77</v>
      </c>
    </row>
    <row r="13" spans="1:10" ht="15.75">
      <c r="G13" s="41">
        <f>SUM(G3:G12)</f>
        <v>10</v>
      </c>
    </row>
  </sheetData>
  <mergeCells count="1">
    <mergeCell ref="A1:J1"/>
  </mergeCells>
  <phoneticPr fontId="1" type="noConversion"/>
  <conditionalFormatting sqref="F3:F12">
    <cfRule type="duplicateValues" dxfId="0" priority="3"/>
  </conditionalFormatting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總冊數</vt:lpstr>
      <vt:lpstr>中文圖書</vt:lpstr>
      <vt:lpstr>外文圖書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2008-03-17T06:46:59Z</cp:lastPrinted>
  <dcterms:created xsi:type="dcterms:W3CDTF">2004-02-13T01:27:37Z</dcterms:created>
  <dcterms:modified xsi:type="dcterms:W3CDTF">2017-10-03T02:45:37Z</dcterms:modified>
</cp:coreProperties>
</file>