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1"/>
  </bookViews>
  <sheets>
    <sheet name="總冊數" sheetId="1" r:id="rId1"/>
    <sheet name="外文圖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<sst xmlns="http://schemas.openxmlformats.org/spreadsheetml/2006/main" count="122" uniqueCount="80">
  <si>
    <t>編號</t>
  </si>
  <si>
    <t>書刊名</t>
  </si>
  <si>
    <t>編著者</t>
  </si>
  <si>
    <t>ISBN</t>
  </si>
  <si>
    <t>100年海工所統計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</si>
  <si>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</si>
  <si>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</si>
  <si>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</si>
  <si>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</si>
  <si>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</si>
  <si>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</si>
  <si>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</si>
  <si>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</si>
  <si>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</si>
  <si>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100年海工所外文圖書購置清單</t>
  </si>
  <si>
    <t>出版社</t>
  </si>
  <si>
    <t>出版年</t>
  </si>
  <si>
    <t>冊數</t>
  </si>
  <si>
    <t>售價</t>
  </si>
  <si>
    <t>薦購系別</t>
  </si>
  <si>
    <t>館別</t>
  </si>
  <si>
    <t>條碼號</t>
  </si>
  <si>
    <t>Flows of Reactive Fluids</t>
  </si>
  <si>
    <t>Prud'homme, Roger</t>
  </si>
  <si>
    <t>Birkhauser Boston</t>
  </si>
  <si>
    <t>2010</t>
  </si>
  <si>
    <t>9780817645182</t>
  </si>
  <si>
    <t>海工所</t>
  </si>
  <si>
    <t>楠梓</t>
  </si>
  <si>
    <t>E10000182</t>
  </si>
  <si>
    <t>Nonlinear Diffusive Waves</t>
  </si>
  <si>
    <t>Sachdev, P. L.</t>
  </si>
  <si>
    <t>Cambridge University Press</t>
  </si>
  <si>
    <t>2009</t>
  </si>
  <si>
    <t>9780521093033</t>
  </si>
  <si>
    <t>E10000183</t>
  </si>
  <si>
    <t>Numerical and Analytical Methods with MATLAB</t>
  </si>
  <si>
    <t>Bober, William</t>
  </si>
  <si>
    <t>CRC Press</t>
  </si>
  <si>
    <t>9781420093568</t>
  </si>
  <si>
    <t>E10000184</t>
  </si>
  <si>
    <t>Stability Criteria for Fluid Flows</t>
  </si>
  <si>
    <t>Georgescu, Adelina</t>
  </si>
  <si>
    <t>World Scientific Publishing Company</t>
  </si>
  <si>
    <t>9789814289566</t>
  </si>
  <si>
    <t>E10000185</t>
  </si>
  <si>
    <t>The Finite Element Method in Heat Transfer and Fluid Dynamics, Third Edition (New)</t>
  </si>
  <si>
    <t>Reddy, J. N.</t>
  </si>
  <si>
    <t>9781420085983</t>
  </si>
  <si>
    <t>E10000186</t>
  </si>
  <si>
    <t>Incompressible Computational Fluid Dynamics: Trends and Advances</t>
  </si>
  <si>
    <t>Gunzburger, Max D.</t>
  </si>
  <si>
    <t>9780521096225</t>
  </si>
  <si>
    <t>E10000187</t>
  </si>
  <si>
    <t>Handbook of Coastal and Ocean Engineering</t>
  </si>
  <si>
    <t>Kim, Young C.</t>
  </si>
  <si>
    <t>9789812819291</t>
  </si>
  <si>
    <t>E10000188</t>
  </si>
  <si>
    <t>Level Set Methods and Fast Marching Methods: Evolving Interfaces in Computational Geometry, Fluid Mechanics, Computer Vision, and Materials Science</t>
  </si>
  <si>
    <t>Sethian, J. A.</t>
  </si>
  <si>
    <t>9780521645577</t>
  </si>
  <si>
    <t>E10000189</t>
  </si>
  <si>
    <t>Energy Harvesting: Solar, Wind, and Ocean Energy Conversion Systems</t>
  </si>
  <si>
    <t>Khaligh, Alireza</t>
  </si>
  <si>
    <t>9781439815083</t>
  </si>
  <si>
    <t>E10000190</t>
  </si>
  <si>
    <t>Wave Forces on Offshore Structures</t>
  </si>
  <si>
    <t>Sarpkaya, Turgut</t>
  </si>
  <si>
    <t>9780521896252</t>
  </si>
  <si>
    <t>E10000191</t>
  </si>
  <si>
    <t>Applied Computational Fluid Mechanics</t>
  </si>
  <si>
    <t>Post, Scott L.</t>
  </si>
  <si>
    <t>Jones &amp; Bartlett Publishers</t>
  </si>
  <si>
    <t>9781934015476</t>
  </si>
  <si>
    <t>E10000695</t>
  </si>
  <si>
    <t>Development of an Autonomous Underwater Vehicle - Hydrocopter - A Systematic Approach to Effective Low Cost Design, Manufacture and Testing of Underwa</t>
  </si>
  <si>
    <t>Jani, Rajendra</t>
  </si>
  <si>
    <t>VDM Verlag</t>
  </si>
  <si>
    <t>9783639096446</t>
  </si>
  <si>
    <t>E10000696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</si>
</sst>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#,##0;[Red]#,##0"/>
    <numFmt numFmtId="194" formatCode="&quot;NT$&quot;#,##0.00_);[Red]\(&quot;NT$&quot;#,##0.00\)"/>
    <numFmt numFmtId="195" formatCode="&quot;NT$&quot;#,##0"/>
    <numFmt numFmtId="196" formatCode="#,##0_);[Red]\(#,##0\)"/>
    <numFmt numFmtId="197" formatCode="&quot;NT$&quot;#,##0_);[Red]\(&quot;NT$&quot;#,##0\)"/>
    <numFmt numFmtId="198" formatCode="000"/>
  </numFmts>
  <fonts count="51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0"/>
      <color indexed="9"/>
      <name val="ARIAL"/>
      <family val="2"/>
    </font>
    <font>
      <sz val="12"/>
      <name val="新細明體"/>
      <family val="1"/>
    </font>
    <font>
      <sz val="10"/>
      <color indexed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 vertical="center" wrapText="1"/>
    </xf>
    <xf numFmtId="198" fontId="15" fillId="33" borderId="24" xfId="0" applyNumberFormat="1" applyFont="1" applyFill="1" applyBorder="1" applyAlignment="1">
      <alignment horizontal="center" vertical="center" wrapText="1"/>
    </xf>
    <xf numFmtId="192" fontId="15" fillId="33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16" fillId="0" borderId="24" xfId="33" applyNumberFormat="1" applyFont="1" applyFill="1" applyBorder="1" applyAlignment="1">
      <alignment horizontal="left" vertical="center" wrapText="1"/>
      <protection/>
    </xf>
    <xf numFmtId="49" fontId="16" fillId="0" borderId="24" xfId="33" applyNumberFormat="1" applyFont="1" applyFill="1" applyBorder="1" applyAlignment="1">
      <alignment horizontal="center" vertical="center" wrapText="1"/>
      <protection/>
    </xf>
    <xf numFmtId="0" fontId="16" fillId="0" borderId="24" xfId="34" applyFont="1" applyFill="1" applyBorder="1" applyAlignment="1">
      <alignment horizontal="center" vertical="center" wrapText="1"/>
      <protection/>
    </xf>
    <xf numFmtId="197" fontId="16" fillId="0" borderId="24" xfId="34" applyNumberFormat="1" applyFont="1" applyFill="1" applyBorder="1" applyAlignment="1">
      <alignment horizontal="left" vertical="center" wrapText="1"/>
      <protection/>
    </xf>
    <xf numFmtId="0" fontId="7" fillId="0" borderId="24" xfId="0" applyFont="1" applyFill="1" applyBorder="1" applyAlignment="1">
      <alignment horizontal="center" vertical="center"/>
    </xf>
    <xf numFmtId="195" fontId="7" fillId="0" borderId="24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(海工-1)西文清單" xfId="33"/>
    <cellStyle name="一般_B018032中原-資工系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209550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209550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209550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9525</xdr:colOff>
      <xdr:row>21</xdr:row>
      <xdr:rowOff>57150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9010650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9525</xdr:colOff>
      <xdr:row>21</xdr:row>
      <xdr:rowOff>57150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9010650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228600</xdr:rowOff>
    </xdr:to>
    <xdr:pic>
      <xdr:nvPicPr>
        <xdr:cNvPr id="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228600</xdr:rowOff>
    </xdr:to>
    <xdr:pic>
      <xdr:nvPicPr>
        <xdr:cNvPr id="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276225</xdr:rowOff>
    </xdr:to>
    <xdr:pic>
      <xdr:nvPicPr>
        <xdr:cNvPr id="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276225</xdr:rowOff>
    </xdr:to>
    <xdr:pic>
      <xdr:nvPicPr>
        <xdr:cNvPr id="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323850</xdr:rowOff>
    </xdr:from>
    <xdr:to>
      <xdr:col>0</xdr:col>
      <xdr:colOff>352425</xdr:colOff>
      <xdr:row>2</xdr:row>
      <xdr:rowOff>323850</xdr:rowOff>
    </xdr:to>
    <xdr:pic>
      <xdr:nvPicPr>
        <xdr:cNvPr id="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8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323850</xdr:rowOff>
    </xdr:from>
    <xdr:to>
      <xdr:col>0</xdr:col>
      <xdr:colOff>342900</xdr:colOff>
      <xdr:row>2</xdr:row>
      <xdr:rowOff>400050</xdr:rowOff>
    </xdr:to>
    <xdr:pic>
      <xdr:nvPicPr>
        <xdr:cNvPr id="1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858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323850</xdr:rowOff>
    </xdr:from>
    <xdr:to>
      <xdr:col>0</xdr:col>
      <xdr:colOff>342900</xdr:colOff>
      <xdr:row>2</xdr:row>
      <xdr:rowOff>323850</xdr:rowOff>
    </xdr:to>
    <xdr:pic>
      <xdr:nvPicPr>
        <xdr:cNvPr id="1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8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323850</xdr:rowOff>
    </xdr:from>
    <xdr:to>
      <xdr:col>0</xdr:col>
      <xdr:colOff>342900</xdr:colOff>
      <xdr:row>2</xdr:row>
      <xdr:rowOff>400050</xdr:rowOff>
    </xdr:to>
    <xdr:pic>
      <xdr:nvPicPr>
        <xdr:cNvPr id="1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858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76200</xdr:rowOff>
    </xdr:to>
    <xdr:pic>
      <xdr:nvPicPr>
        <xdr:cNvPr id="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161925</xdr:rowOff>
    </xdr:to>
    <xdr:pic>
      <xdr:nvPicPr>
        <xdr:cNvPr id="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400050</xdr:rowOff>
    </xdr:from>
    <xdr:to>
      <xdr:col>0</xdr:col>
      <xdr:colOff>352425</xdr:colOff>
      <xdr:row>4</xdr:row>
      <xdr:rowOff>619125</xdr:rowOff>
    </xdr:to>
    <xdr:pic>
      <xdr:nvPicPr>
        <xdr:cNvPr id="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6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400050</xdr:rowOff>
    </xdr:from>
    <xdr:to>
      <xdr:col>0</xdr:col>
      <xdr:colOff>342900</xdr:colOff>
      <xdr:row>5</xdr:row>
      <xdr:rowOff>314325</xdr:rowOff>
    </xdr:to>
    <xdr:pic>
      <xdr:nvPicPr>
        <xdr:cNvPr id="1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621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400050</xdr:rowOff>
    </xdr:from>
    <xdr:to>
      <xdr:col>0</xdr:col>
      <xdr:colOff>342900</xdr:colOff>
      <xdr:row>4</xdr:row>
      <xdr:rowOff>619125</xdr:rowOff>
    </xdr:to>
    <xdr:pic>
      <xdr:nvPicPr>
        <xdr:cNvPr id="1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6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400050</xdr:rowOff>
    </xdr:from>
    <xdr:to>
      <xdr:col>0</xdr:col>
      <xdr:colOff>342900</xdr:colOff>
      <xdr:row>5</xdr:row>
      <xdr:rowOff>314325</xdr:rowOff>
    </xdr:to>
    <xdr:pic>
      <xdr:nvPicPr>
        <xdr:cNvPr id="1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621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581025</xdr:rowOff>
    </xdr:to>
    <xdr:pic>
      <xdr:nvPicPr>
        <xdr:cNvPr id="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215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647700</xdr:rowOff>
    </xdr:to>
    <xdr:pic>
      <xdr:nvPicPr>
        <xdr:cNvPr id="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2150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485775</xdr:rowOff>
    </xdr:from>
    <xdr:to>
      <xdr:col>0</xdr:col>
      <xdr:colOff>352425</xdr:colOff>
      <xdr:row>6</xdr:row>
      <xdr:rowOff>485775</xdr:rowOff>
    </xdr:to>
    <xdr:pic>
      <xdr:nvPicPr>
        <xdr:cNvPr id="2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24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485775</xdr:rowOff>
    </xdr:from>
    <xdr:to>
      <xdr:col>0</xdr:col>
      <xdr:colOff>342900</xdr:colOff>
      <xdr:row>6</xdr:row>
      <xdr:rowOff>600075</xdr:rowOff>
    </xdr:to>
    <xdr:pic>
      <xdr:nvPicPr>
        <xdr:cNvPr id="2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2480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485775</xdr:rowOff>
    </xdr:from>
    <xdr:to>
      <xdr:col>0</xdr:col>
      <xdr:colOff>342900</xdr:colOff>
      <xdr:row>6</xdr:row>
      <xdr:rowOff>485775</xdr:rowOff>
    </xdr:to>
    <xdr:pic>
      <xdr:nvPicPr>
        <xdr:cNvPr id="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24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485775</xdr:rowOff>
    </xdr:from>
    <xdr:to>
      <xdr:col>0</xdr:col>
      <xdr:colOff>342900</xdr:colOff>
      <xdr:row>6</xdr:row>
      <xdr:rowOff>600075</xdr:rowOff>
    </xdr:to>
    <xdr:pic>
      <xdr:nvPicPr>
        <xdr:cNvPr id="2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2480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47625</xdr:rowOff>
    </xdr:to>
    <xdr:pic>
      <xdr:nvPicPr>
        <xdr:cNvPr id="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114300</xdr:rowOff>
    </xdr:to>
    <xdr:pic>
      <xdr:nvPicPr>
        <xdr:cNvPr id="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428625</xdr:rowOff>
    </xdr:from>
    <xdr:to>
      <xdr:col>0</xdr:col>
      <xdr:colOff>352425</xdr:colOff>
      <xdr:row>8</xdr:row>
      <xdr:rowOff>428625</xdr:rowOff>
    </xdr:to>
    <xdr:pic>
      <xdr:nvPicPr>
        <xdr:cNvPr id="2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428625</xdr:rowOff>
    </xdr:from>
    <xdr:to>
      <xdr:col>0</xdr:col>
      <xdr:colOff>342900</xdr:colOff>
      <xdr:row>8</xdr:row>
      <xdr:rowOff>533400</xdr:rowOff>
    </xdr:to>
    <xdr:pic>
      <xdr:nvPicPr>
        <xdr:cNvPr id="2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910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428625</xdr:rowOff>
    </xdr:from>
    <xdr:to>
      <xdr:col>0</xdr:col>
      <xdr:colOff>342900</xdr:colOff>
      <xdr:row>8</xdr:row>
      <xdr:rowOff>428625</xdr:rowOff>
    </xdr:to>
    <xdr:pic>
      <xdr:nvPicPr>
        <xdr:cNvPr id="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9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428625</xdr:rowOff>
    </xdr:from>
    <xdr:to>
      <xdr:col>0</xdr:col>
      <xdr:colOff>342900</xdr:colOff>
      <xdr:row>8</xdr:row>
      <xdr:rowOff>533400</xdr:rowOff>
    </xdr:to>
    <xdr:pic>
      <xdr:nvPicPr>
        <xdr:cNvPr id="3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910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542925</xdr:rowOff>
    </xdr:to>
    <xdr:pic>
      <xdr:nvPicPr>
        <xdr:cNvPr id="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609600</xdr:rowOff>
    </xdr:to>
    <xdr:pic>
      <xdr:nvPicPr>
        <xdr:cNvPr id="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352425</xdr:colOff>
      <xdr:row>10</xdr:row>
      <xdr:rowOff>323850</xdr:rowOff>
    </xdr:to>
    <xdr:pic>
      <xdr:nvPicPr>
        <xdr:cNvPr id="3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08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10</xdr:row>
      <xdr:rowOff>400050</xdr:rowOff>
    </xdr:to>
    <xdr:pic>
      <xdr:nvPicPr>
        <xdr:cNvPr id="3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0864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10</xdr:row>
      <xdr:rowOff>323850</xdr:rowOff>
    </xdr:to>
    <xdr:pic>
      <xdr:nvPicPr>
        <xdr:cNvPr id="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086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10</xdr:row>
      <xdr:rowOff>400050</xdr:rowOff>
    </xdr:to>
    <xdr:pic>
      <xdr:nvPicPr>
        <xdr:cNvPr id="3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0864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57150</xdr:rowOff>
    </xdr:to>
    <xdr:pic>
      <xdr:nvPicPr>
        <xdr:cNvPr id="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123825</xdr:rowOff>
    </xdr:to>
    <xdr:pic>
      <xdr:nvPicPr>
        <xdr:cNvPr id="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485775</xdr:rowOff>
    </xdr:from>
    <xdr:to>
      <xdr:col>0</xdr:col>
      <xdr:colOff>352425</xdr:colOff>
      <xdr:row>12</xdr:row>
      <xdr:rowOff>485775</xdr:rowOff>
    </xdr:to>
    <xdr:pic>
      <xdr:nvPicPr>
        <xdr:cNvPr id="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485775</xdr:rowOff>
    </xdr:from>
    <xdr:to>
      <xdr:col>0</xdr:col>
      <xdr:colOff>342900</xdr:colOff>
      <xdr:row>12</xdr:row>
      <xdr:rowOff>600075</xdr:rowOff>
    </xdr:to>
    <xdr:pic>
      <xdr:nvPicPr>
        <xdr:cNvPr id="4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485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485775</xdr:rowOff>
    </xdr:from>
    <xdr:to>
      <xdr:col>0</xdr:col>
      <xdr:colOff>342900</xdr:colOff>
      <xdr:row>12</xdr:row>
      <xdr:rowOff>485775</xdr:rowOff>
    </xdr:to>
    <xdr:pic>
      <xdr:nvPicPr>
        <xdr:cNvPr id="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4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485775</xdr:rowOff>
    </xdr:from>
    <xdr:to>
      <xdr:col>0</xdr:col>
      <xdr:colOff>342900</xdr:colOff>
      <xdr:row>12</xdr:row>
      <xdr:rowOff>600075</xdr:rowOff>
    </xdr:to>
    <xdr:pic>
      <xdr:nvPicPr>
        <xdr:cNvPr id="4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485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25505;&#36092;\&#22294;&#26360;&#25505;&#36092;\2011\2011&#24180;&#36092;&#32622;&#22294;&#26360;&#28165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冊數"/>
      <sheetName val="中文清單"/>
      <sheetName val="中文電子書(自購)"/>
      <sheetName val="大陸清單"/>
      <sheetName val="日文清單"/>
      <sheetName val="外文清單"/>
      <sheetName val="視聽清單"/>
      <sheetName val="計畫購置"/>
      <sheetName val="航管系-總計"/>
      <sheetName val="航管系-中文"/>
      <sheetName val="航管系-西日文"/>
      <sheetName val="資管系-總計"/>
      <sheetName val="資管系-中文"/>
      <sheetName val="資管系-西日文"/>
      <sheetName val="運籌系-總計"/>
      <sheetName val="運籌系-中文"/>
      <sheetName val="運籌系-西日文"/>
      <sheetName val="水食系-總計"/>
      <sheetName val="水食系-中文"/>
      <sheetName val="水食系-西日文"/>
      <sheetName val="漁管系-總計"/>
      <sheetName val="漁管系-中文"/>
      <sheetName val="漁管系-西日文"/>
      <sheetName val="漁管系-視聽資料"/>
      <sheetName val="養殖系-總計"/>
      <sheetName val="養殖系-中文"/>
      <sheetName val="養殖系-西日文"/>
      <sheetName val="海環系-總計"/>
      <sheetName val="海環系-中文"/>
      <sheetName val="海環系-西日文"/>
      <sheetName val="海環系-中文電子書"/>
      <sheetName val="海生系-總計"/>
      <sheetName val="海生系-中文"/>
      <sheetName val="海生系-西日文"/>
      <sheetName val="造船系-總計"/>
      <sheetName val="造船系-中文"/>
      <sheetName val="造船系-西日文"/>
      <sheetName val="電訊系-總計"/>
      <sheetName val="電訊系-中文"/>
      <sheetName val="電訊系-西日文"/>
      <sheetName val="微電系-總計"/>
      <sheetName val="微電系-中文"/>
      <sheetName val="微電系-西日文"/>
      <sheetName val="微電系-視聽資料"/>
      <sheetName val="海休系-總計"/>
      <sheetName val="海休系-中文"/>
      <sheetName val="海休系-西日文"/>
      <sheetName val="海休系-視聽資料"/>
      <sheetName val="海工所-總計"/>
      <sheetName val="海工所-中文"/>
      <sheetName val="海工所-西日文"/>
      <sheetName val="輪機系-總計"/>
      <sheetName val="輪機系-中文"/>
      <sheetName val="輪機系-西日文"/>
      <sheetName val="航技系-總計"/>
      <sheetName val="航技系-中文"/>
      <sheetName val="航技系-西日文"/>
      <sheetName val="海資所-總計"/>
      <sheetName val="海資所-中文"/>
      <sheetName val="海資所-西日文"/>
    </sheetNames>
    <sheetDataSet>
      <sheetData sheetId="50">
        <row r="3">
          <cell r="A3">
            <v>84</v>
          </cell>
        </row>
        <row r="4">
          <cell r="A4">
            <v>85</v>
          </cell>
        </row>
        <row r="5">
          <cell r="A5">
            <v>86</v>
          </cell>
        </row>
        <row r="6">
          <cell r="A6">
            <v>87</v>
          </cell>
        </row>
        <row r="7">
          <cell r="A7">
            <v>88</v>
          </cell>
        </row>
        <row r="8">
          <cell r="A8">
            <v>89</v>
          </cell>
        </row>
        <row r="9">
          <cell r="A9">
            <v>90</v>
          </cell>
        </row>
        <row r="10">
          <cell r="A10">
            <v>91</v>
          </cell>
        </row>
        <row r="11">
          <cell r="A11">
            <v>92</v>
          </cell>
        </row>
        <row r="12">
          <cell r="A12">
            <v>93</v>
          </cell>
        </row>
        <row r="13">
          <cell r="A13">
            <v>507</v>
          </cell>
        </row>
        <row r="14">
          <cell r="A14">
            <v>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1" width="9.00390625" style="2" customWidth="1"/>
    <col min="2" max="3" width="20.625" style="2" customWidth="1"/>
    <col min="4" max="16384" width="9.00390625" style="2" customWidth="1"/>
  </cols>
  <sheetData>
    <row r="1" spans="2:3" ht="29.25" customHeight="1" thickBot="1" thickTop="1">
      <c r="B1" s="35" t="s">
        <v>4</v>
      </c>
      <c r="C1" s="36"/>
    </row>
    <row r="2" spans="2:3" ht="21.75" thickTop="1">
      <c r="B2" s="3" t="s">
        <v>5</v>
      </c>
      <c r="C2" s="4" t="s">
        <v>6</v>
      </c>
    </row>
    <row r="3" spans="2:3" ht="19.5">
      <c r="B3" s="5" t="s">
        <v>7</v>
      </c>
      <c r="C3" s="6">
        <f>COUNTA('[1]海工所-中文'!A3:A10000)</f>
        <v>0</v>
      </c>
    </row>
    <row r="4" spans="2:3" ht="19.5">
      <c r="B4" s="5" t="s">
        <v>8</v>
      </c>
      <c r="C4" s="6">
        <v>0</v>
      </c>
    </row>
    <row r="5" spans="2:3" ht="19.5">
      <c r="B5" s="5" t="s">
        <v>9</v>
      </c>
      <c r="C5" s="6">
        <f>COUNTA('[1]海工所-西日文'!A3:A10002)</f>
        <v>12</v>
      </c>
    </row>
    <row r="6" spans="2:3" ht="20.25" thickBot="1">
      <c r="B6" s="7" t="s">
        <v>10</v>
      </c>
      <c r="C6" s="8">
        <f>SUM(C3:C5)</f>
        <v>12</v>
      </c>
    </row>
    <row r="7" spans="2:3" ht="21" thickBot="1" thickTop="1">
      <c r="B7" s="9"/>
      <c r="C7" s="10"/>
    </row>
    <row r="8" spans="2:3" ht="21.75" thickTop="1">
      <c r="B8" s="11" t="s">
        <v>11</v>
      </c>
      <c r="C8" s="12" t="s">
        <v>12</v>
      </c>
    </row>
    <row r="9" spans="2:3" ht="19.5">
      <c r="B9" s="5" t="s">
        <v>7</v>
      </c>
      <c r="C9" s="13">
        <v>0</v>
      </c>
    </row>
    <row r="10" spans="2:3" ht="19.5">
      <c r="B10" s="5" t="s">
        <v>8</v>
      </c>
      <c r="C10" s="13">
        <v>0</v>
      </c>
    </row>
    <row r="11" spans="2:3" ht="19.5">
      <c r="B11" s="5" t="s">
        <v>9</v>
      </c>
      <c r="C11" s="13">
        <v>0</v>
      </c>
    </row>
    <row r="12" spans="2:3" ht="20.25" thickBot="1">
      <c r="B12" s="14" t="s">
        <v>10</v>
      </c>
      <c r="C12" s="15">
        <v>0</v>
      </c>
    </row>
    <row r="13" spans="2:3" ht="26.25" thickBot="1">
      <c r="B13" s="16" t="s">
        <v>13</v>
      </c>
      <c r="C13" s="17">
        <f>SUM(C6,C12)</f>
        <v>12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16"/>
  <sheetViews>
    <sheetView tabSelected="1" zoomScaleSheetLayoutView="161" zoomScalePageLayoutView="0" workbookViewId="0" topLeftCell="D1">
      <pane ySplit="2" topLeftCell="A12" activePane="bottomLeft" state="frozen"/>
      <selection pane="topLeft" activeCell="A1" sqref="A1"/>
      <selection pane="bottomLeft" activeCell="J2" sqref="J1:J16384"/>
    </sheetView>
  </sheetViews>
  <sheetFormatPr defaultColWidth="9.00390625" defaultRowHeight="16.5"/>
  <cols>
    <col min="1" max="1" width="5.625" style="2" customWidth="1"/>
    <col min="2" max="2" width="40.625" style="2" customWidth="1"/>
    <col min="3" max="4" width="15.625" style="2" customWidth="1"/>
    <col min="5" max="5" width="9.00390625" style="2" customWidth="1"/>
    <col min="6" max="6" width="15.625" style="2" customWidth="1"/>
    <col min="7" max="7" width="5.50390625" style="2" bestFit="1" customWidth="1"/>
    <col min="8" max="8" width="11.25390625" style="2" hidden="1" customWidth="1"/>
    <col min="9" max="9" width="11.25390625" style="1" customWidth="1"/>
    <col min="10" max="10" width="9.00390625" style="1" customWidth="1"/>
    <col min="11" max="11" width="10.625" style="2" bestFit="1" customWidth="1"/>
    <col min="12" max="16384" width="9.00390625" style="2" customWidth="1"/>
  </cols>
  <sheetData>
    <row r="1" spans="1:11" ht="27.7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>
      <c r="A2" s="18" t="s">
        <v>0</v>
      </c>
      <c r="B2" s="18" t="s">
        <v>1</v>
      </c>
      <c r="C2" s="18" t="s">
        <v>2</v>
      </c>
      <c r="D2" s="18" t="s">
        <v>15</v>
      </c>
      <c r="E2" s="18" t="s">
        <v>16</v>
      </c>
      <c r="F2" s="19" t="s">
        <v>3</v>
      </c>
      <c r="G2" s="20" t="s">
        <v>17</v>
      </c>
      <c r="H2" s="20" t="s">
        <v>18</v>
      </c>
      <c r="I2" s="18" t="s">
        <v>19</v>
      </c>
      <c r="J2" s="18" t="s">
        <v>20</v>
      </c>
      <c r="K2" s="18" t="s">
        <v>21</v>
      </c>
    </row>
    <row r="3" spans="1:11" ht="31.5">
      <c r="A3" s="21">
        <v>1</v>
      </c>
      <c r="B3" s="22" t="s">
        <v>22</v>
      </c>
      <c r="C3" s="22" t="s">
        <v>23</v>
      </c>
      <c r="D3" s="22" t="s">
        <v>24</v>
      </c>
      <c r="E3" s="23" t="s">
        <v>25</v>
      </c>
      <c r="F3" s="23" t="s">
        <v>26</v>
      </c>
      <c r="G3" s="24">
        <v>1</v>
      </c>
      <c r="H3" s="25">
        <v>4792</v>
      </c>
      <c r="I3" s="30" t="s">
        <v>27</v>
      </c>
      <c r="J3" s="31" t="s">
        <v>28</v>
      </c>
      <c r="K3" s="24" t="s">
        <v>29</v>
      </c>
    </row>
    <row r="4" spans="1:11" ht="47.25">
      <c r="A4" s="21">
        <v>2</v>
      </c>
      <c r="B4" s="22" t="s">
        <v>30</v>
      </c>
      <c r="C4" s="22" t="s">
        <v>31</v>
      </c>
      <c r="D4" s="22" t="s">
        <v>32</v>
      </c>
      <c r="E4" s="23" t="s">
        <v>33</v>
      </c>
      <c r="F4" s="23" t="s">
        <v>34</v>
      </c>
      <c r="G4" s="24">
        <v>1</v>
      </c>
      <c r="H4" s="25">
        <v>14737</v>
      </c>
      <c r="I4" s="30" t="s">
        <v>27</v>
      </c>
      <c r="J4" s="31" t="s">
        <v>28</v>
      </c>
      <c r="K4" s="24" t="s">
        <v>35</v>
      </c>
    </row>
    <row r="5" spans="1:11" ht="31.5">
      <c r="A5" s="21">
        <v>3</v>
      </c>
      <c r="B5" s="22" t="s">
        <v>36</v>
      </c>
      <c r="C5" s="22" t="s">
        <v>37</v>
      </c>
      <c r="D5" s="22" t="s">
        <v>38</v>
      </c>
      <c r="E5" s="23" t="s">
        <v>33</v>
      </c>
      <c r="F5" s="23" t="s">
        <v>39</v>
      </c>
      <c r="G5" s="24">
        <v>1</v>
      </c>
      <c r="H5" s="25">
        <v>1437</v>
      </c>
      <c r="I5" s="30" t="s">
        <v>27</v>
      </c>
      <c r="J5" s="31" t="s">
        <v>28</v>
      </c>
      <c r="K5" s="24" t="s">
        <v>40</v>
      </c>
    </row>
    <row r="6" spans="1:11" ht="63">
      <c r="A6" s="21">
        <v>4</v>
      </c>
      <c r="B6" s="22" t="s">
        <v>41</v>
      </c>
      <c r="C6" s="22" t="s">
        <v>42</v>
      </c>
      <c r="D6" s="22" t="s">
        <v>43</v>
      </c>
      <c r="E6" s="23" t="s">
        <v>33</v>
      </c>
      <c r="F6" s="23" t="s">
        <v>44</v>
      </c>
      <c r="G6" s="24">
        <v>1</v>
      </c>
      <c r="H6" s="25">
        <v>3661</v>
      </c>
      <c r="I6" s="30" t="s">
        <v>27</v>
      </c>
      <c r="J6" s="31" t="s">
        <v>28</v>
      </c>
      <c r="K6" s="24" t="s">
        <v>45</v>
      </c>
    </row>
    <row r="7" spans="1:11" ht="47.25">
      <c r="A7" s="21">
        <v>5</v>
      </c>
      <c r="B7" s="22" t="s">
        <v>46</v>
      </c>
      <c r="C7" s="22" t="s">
        <v>47</v>
      </c>
      <c r="D7" s="22" t="s">
        <v>38</v>
      </c>
      <c r="E7" s="23" t="s">
        <v>25</v>
      </c>
      <c r="F7" s="23" t="s">
        <v>48</v>
      </c>
      <c r="G7" s="24">
        <v>1</v>
      </c>
      <c r="H7" s="25">
        <v>4180</v>
      </c>
      <c r="I7" s="30" t="s">
        <v>27</v>
      </c>
      <c r="J7" s="31" t="s">
        <v>28</v>
      </c>
      <c r="K7" s="24" t="s">
        <v>49</v>
      </c>
    </row>
    <row r="8" spans="1:11" ht="47.25">
      <c r="A8" s="21">
        <v>6</v>
      </c>
      <c r="B8" s="22" t="s">
        <v>50</v>
      </c>
      <c r="C8" s="22" t="s">
        <v>51</v>
      </c>
      <c r="D8" s="22" t="s">
        <v>32</v>
      </c>
      <c r="E8" s="23" t="s">
        <v>33</v>
      </c>
      <c r="F8" s="23" t="s">
        <v>52</v>
      </c>
      <c r="G8" s="24">
        <v>1</v>
      </c>
      <c r="H8" s="25">
        <v>2441</v>
      </c>
      <c r="I8" s="30" t="s">
        <v>27</v>
      </c>
      <c r="J8" s="31" t="s">
        <v>28</v>
      </c>
      <c r="K8" s="24" t="s">
        <v>53</v>
      </c>
    </row>
    <row r="9" spans="1:11" ht="63">
      <c r="A9" s="21">
        <v>7</v>
      </c>
      <c r="B9" s="22" t="s">
        <v>54</v>
      </c>
      <c r="C9" s="22" t="s">
        <v>55</v>
      </c>
      <c r="D9" s="22" t="s">
        <v>43</v>
      </c>
      <c r="E9" s="23" t="s">
        <v>33</v>
      </c>
      <c r="F9" s="23" t="s">
        <v>56</v>
      </c>
      <c r="G9" s="24">
        <v>1</v>
      </c>
      <c r="H9" s="25">
        <v>6048</v>
      </c>
      <c r="I9" s="30" t="s">
        <v>27</v>
      </c>
      <c r="J9" s="31" t="s">
        <v>28</v>
      </c>
      <c r="K9" s="24" t="s">
        <v>57</v>
      </c>
    </row>
    <row r="10" spans="1:11" ht="78.75">
      <c r="A10" s="21">
        <v>8</v>
      </c>
      <c r="B10" s="22" t="s">
        <v>58</v>
      </c>
      <c r="C10" s="22" t="s">
        <v>59</v>
      </c>
      <c r="D10" s="22" t="s">
        <v>32</v>
      </c>
      <c r="E10" s="23" t="s">
        <v>33</v>
      </c>
      <c r="F10" s="23" t="s">
        <v>60</v>
      </c>
      <c r="G10" s="24">
        <v>1</v>
      </c>
      <c r="H10" s="27">
        <v>1546</v>
      </c>
      <c r="I10" s="30" t="s">
        <v>27</v>
      </c>
      <c r="J10" s="31" t="s">
        <v>28</v>
      </c>
      <c r="K10" s="24" t="s">
        <v>61</v>
      </c>
    </row>
    <row r="11" spans="1:11" ht="31.5">
      <c r="A11" s="21">
        <v>9</v>
      </c>
      <c r="B11" s="22" t="s">
        <v>62</v>
      </c>
      <c r="C11" s="22" t="s">
        <v>63</v>
      </c>
      <c r="D11" s="22" t="s">
        <v>38</v>
      </c>
      <c r="E11" s="23" t="s">
        <v>33</v>
      </c>
      <c r="F11" s="23" t="s">
        <v>64</v>
      </c>
      <c r="G11" s="24">
        <v>1</v>
      </c>
      <c r="H11" s="27">
        <v>3740</v>
      </c>
      <c r="I11" s="30" t="s">
        <v>27</v>
      </c>
      <c r="J11" s="31" t="s">
        <v>28</v>
      </c>
      <c r="K11" s="24" t="s">
        <v>65</v>
      </c>
    </row>
    <row r="12" spans="1:11" ht="47.25">
      <c r="A12" s="21">
        <v>10</v>
      </c>
      <c r="B12" s="22" t="s">
        <v>66</v>
      </c>
      <c r="C12" s="22" t="s">
        <v>67</v>
      </c>
      <c r="D12" s="22" t="s">
        <v>32</v>
      </c>
      <c r="E12" s="23" t="s">
        <v>25</v>
      </c>
      <c r="F12" s="23" t="s">
        <v>68</v>
      </c>
      <c r="G12" s="24">
        <v>1</v>
      </c>
      <c r="H12" s="27">
        <v>2685</v>
      </c>
      <c r="I12" s="30" t="s">
        <v>27</v>
      </c>
      <c r="J12" s="31" t="s">
        <v>28</v>
      </c>
      <c r="K12" s="24" t="s">
        <v>69</v>
      </c>
    </row>
    <row r="13" spans="1:11" ht="49.5">
      <c r="A13" s="21">
        <v>11</v>
      </c>
      <c r="B13" s="28" t="s">
        <v>70</v>
      </c>
      <c r="C13" s="29" t="s">
        <v>71</v>
      </c>
      <c r="D13" s="21" t="s">
        <v>72</v>
      </c>
      <c r="E13" s="21" t="s">
        <v>33</v>
      </c>
      <c r="F13" s="21" t="s">
        <v>73</v>
      </c>
      <c r="G13" s="26">
        <v>1</v>
      </c>
      <c r="H13" s="27">
        <v>3969</v>
      </c>
      <c r="I13" s="31" t="s">
        <v>27</v>
      </c>
      <c r="J13" s="32" t="s">
        <v>28</v>
      </c>
      <c r="K13" s="26" t="s">
        <v>74</v>
      </c>
    </row>
    <row r="14" spans="1:11" ht="66">
      <c r="A14" s="21">
        <v>12</v>
      </c>
      <c r="B14" s="28" t="s">
        <v>75</v>
      </c>
      <c r="C14" s="29" t="s">
        <v>76</v>
      </c>
      <c r="D14" s="21" t="s">
        <v>77</v>
      </c>
      <c r="E14" s="21" t="s">
        <v>33</v>
      </c>
      <c r="F14" s="21" t="s">
        <v>78</v>
      </c>
      <c r="G14" s="26">
        <v>1</v>
      </c>
      <c r="H14" s="27">
        <v>2208</v>
      </c>
      <c r="I14" s="31" t="s">
        <v>27</v>
      </c>
      <c r="J14" s="32" t="s">
        <v>28</v>
      </c>
      <c r="K14" s="26" t="s">
        <v>79</v>
      </c>
    </row>
    <row r="15" ht="14.25">
      <c r="G15" s="34">
        <f>SUM(G3:G14)</f>
        <v>12</v>
      </c>
    </row>
    <row r="16" ht="14.25">
      <c r="G16" s="33"/>
    </row>
    <row r="20" ht="14.25"/>
    <row r="21" ht="14.25"/>
  </sheetData>
  <sheetProtection/>
  <mergeCells count="1">
    <mergeCell ref="A1:K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2017-09-13T00:56:18Z</dcterms:modified>
  <cp:category/>
  <cp:version/>
  <cp:contentType/>
  <cp:contentStatus/>
</cp:coreProperties>
</file>